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ossmethven/Dropbox/2023 UK &amp; Ireland sales tools/2023 Evnroll/Pricing/"/>
    </mc:Choice>
  </mc:AlternateContent>
  <xr:revisionPtr revIDLastSave="0" documentId="13_ncr:1_{7DF98A98-6019-374A-AF0E-69B5F351E504}" xr6:coauthVersionLast="47" xr6:coauthVersionMax="47" xr10:uidLastSave="{00000000-0000-0000-0000-000000000000}"/>
  <bookViews>
    <workbookView xWindow="4600" yWindow="500" windowWidth="23500" windowHeight="16180" activeTab="1" xr2:uid="{00000000-000D-0000-FFFF-FFFF00000000}"/>
  </bookViews>
  <sheets>
    <sheet name="Assembled &amp; Uncut" sheetId="1" r:id="rId1"/>
    <sheet name="Components &amp; Accessories" sheetId="2" r:id="rId2"/>
  </sheets>
  <definedNames>
    <definedName name="_xlnm.Print_Area" localSheetId="0">'Assembled &amp; Uncut'!$B$1:$N$465</definedName>
    <definedName name="_xlnm.Print_Area" localSheetId="1">'Components &amp; Accessories'!$B$1:$N$151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1" i="1" l="1"/>
  <c r="N460" i="1"/>
  <c r="N148" i="2" l="1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89" i="2"/>
  <c r="N88" i="2"/>
  <c r="N87" i="2"/>
  <c r="N85" i="2"/>
  <c r="N84" i="2"/>
  <c r="N83" i="2"/>
  <c r="N81" i="2"/>
  <c r="N80" i="2"/>
  <c r="N79" i="2"/>
  <c r="N77" i="2"/>
  <c r="N76" i="2"/>
  <c r="N75" i="2"/>
  <c r="N74" i="2"/>
  <c r="N72" i="2"/>
  <c r="N71" i="2"/>
  <c r="N70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3" i="2"/>
  <c r="N22" i="2"/>
  <c r="N21" i="2"/>
  <c r="N19" i="2"/>
  <c r="N18" i="2"/>
  <c r="N17" i="2"/>
  <c r="N15" i="2"/>
  <c r="N14" i="2"/>
  <c r="N13" i="2"/>
  <c r="N12" i="2"/>
  <c r="N10" i="2"/>
  <c r="N9" i="2"/>
  <c r="N8" i="2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149" i="2" l="1"/>
  <c r="N359" i="1"/>
  <c r="N358" i="1"/>
  <c r="N357" i="1"/>
  <c r="N356" i="1"/>
  <c r="N355" i="1"/>
  <c r="N354" i="1"/>
  <c r="N353" i="1"/>
  <c r="N352" i="1"/>
  <c r="N351" i="1"/>
  <c r="N207" i="1"/>
  <c r="N206" i="1"/>
  <c r="N205" i="1"/>
  <c r="N204" i="1"/>
  <c r="N203" i="1"/>
  <c r="N202" i="1"/>
  <c r="N201" i="1"/>
  <c r="N200" i="1"/>
  <c r="N199" i="1"/>
  <c r="N350" i="1"/>
  <c r="N349" i="1"/>
  <c r="N348" i="1"/>
  <c r="N347" i="1"/>
  <c r="N346" i="1"/>
  <c r="N345" i="1"/>
  <c r="N344" i="1"/>
  <c r="N343" i="1"/>
  <c r="N342" i="1"/>
  <c r="N435" i="1" l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78" i="1"/>
  <c r="N377" i="1"/>
  <c r="N376" i="1"/>
  <c r="N375" i="1"/>
  <c r="N374" i="1"/>
  <c r="N373" i="1"/>
  <c r="N372" i="1"/>
  <c r="N371" i="1"/>
  <c r="N370" i="1"/>
  <c r="N459" i="1" l="1"/>
  <c r="N458" i="1"/>
  <c r="N457" i="1"/>
  <c r="N455" i="1"/>
  <c r="N454" i="1"/>
  <c r="N462" i="1"/>
  <c r="N453" i="1"/>
  <c r="N397" i="1" l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188" i="1" l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68" i="1" l="1"/>
  <c r="N67" i="1"/>
  <c r="N66" i="1"/>
  <c r="N65" i="1"/>
  <c r="N437" i="1" l="1"/>
  <c r="N451" i="1"/>
  <c r="N450" i="1"/>
  <c r="N449" i="1"/>
  <c r="N447" i="1"/>
  <c r="N446" i="1"/>
  <c r="N445" i="1"/>
  <c r="N116" i="1"/>
  <c r="N115" i="1"/>
  <c r="N114" i="1"/>
  <c r="N113" i="1"/>
  <c r="N112" i="1"/>
  <c r="N111" i="1"/>
  <c r="N110" i="1"/>
  <c r="N109" i="1"/>
  <c r="N108" i="1"/>
  <c r="N63" i="1"/>
  <c r="N62" i="1"/>
  <c r="N61" i="1"/>
  <c r="N60" i="1"/>
  <c r="N59" i="1"/>
  <c r="N58" i="1"/>
  <c r="N57" i="1"/>
  <c r="N56" i="1"/>
  <c r="N55" i="1"/>
  <c r="N70" i="1"/>
  <c r="N121" i="1"/>
  <c r="N120" i="1"/>
  <c r="N119" i="1"/>
  <c r="N118" i="1"/>
  <c r="N80" i="1"/>
  <c r="N25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  <c r="N7" i="1"/>
  <c r="N198" i="1"/>
  <c r="N197" i="1"/>
  <c r="N196" i="1"/>
  <c r="N195" i="1"/>
  <c r="N194" i="1"/>
  <c r="N193" i="1"/>
  <c r="N192" i="1"/>
  <c r="N191" i="1"/>
  <c r="N190" i="1"/>
  <c r="N48" i="1"/>
  <c r="N47" i="1"/>
  <c r="N46" i="1"/>
  <c r="N443" i="1"/>
  <c r="N442" i="1"/>
  <c r="N441" i="1"/>
  <c r="N439" i="1"/>
  <c r="N438" i="1"/>
  <c r="N366" i="1"/>
  <c r="N365" i="1"/>
  <c r="N364" i="1"/>
  <c r="N131" i="1"/>
  <c r="N107" i="1"/>
  <c r="N101" i="1"/>
  <c r="N100" i="1"/>
  <c r="N99" i="1"/>
  <c r="N97" i="1"/>
  <c r="N88" i="1"/>
  <c r="N78" i="1"/>
  <c r="N54" i="1"/>
  <c r="N44" i="1"/>
  <c r="N35" i="1"/>
  <c r="N369" i="1"/>
  <c r="N368" i="1"/>
  <c r="N367" i="1"/>
  <c r="N363" i="1"/>
  <c r="N362" i="1"/>
  <c r="N361" i="1"/>
  <c r="N130" i="1"/>
  <c r="N129" i="1"/>
  <c r="N128" i="1"/>
  <c r="N127" i="1"/>
  <c r="N126" i="1"/>
  <c r="N125" i="1"/>
  <c r="N124" i="1"/>
  <c r="N123" i="1"/>
  <c r="N77" i="1"/>
  <c r="N76" i="1"/>
  <c r="N75" i="1"/>
  <c r="N74" i="1"/>
  <c r="N73" i="1"/>
  <c r="N72" i="1"/>
  <c r="N71" i="1"/>
  <c r="N53" i="1"/>
  <c r="N52" i="1"/>
  <c r="N51" i="1"/>
  <c r="N50" i="1"/>
  <c r="N49" i="1"/>
  <c r="N94" i="1"/>
  <c r="N85" i="1"/>
  <c r="N41" i="1"/>
  <c r="N32" i="1"/>
  <c r="N104" i="1"/>
  <c r="N103" i="1"/>
  <c r="N102" i="1"/>
  <c r="N83" i="1"/>
  <c r="N84" i="1"/>
  <c r="N92" i="1"/>
  <c r="N93" i="1"/>
  <c r="N105" i="1"/>
  <c r="N106" i="1"/>
  <c r="N39" i="1"/>
  <c r="N40" i="1"/>
  <c r="N31" i="1"/>
  <c r="N30" i="1"/>
  <c r="N27" i="1"/>
  <c r="N28" i="1"/>
  <c r="N29" i="1"/>
  <c r="N33" i="1"/>
  <c r="N34" i="1"/>
  <c r="N36" i="1"/>
  <c r="N37" i="1"/>
  <c r="N38" i="1"/>
  <c r="N42" i="1"/>
  <c r="N43" i="1"/>
  <c r="N81" i="1"/>
  <c r="N82" i="1"/>
  <c r="N86" i="1"/>
  <c r="N87" i="1"/>
  <c r="N89" i="1"/>
  <c r="N90" i="1"/>
  <c r="N91" i="1"/>
  <c r="N95" i="1"/>
  <c r="N96" i="1"/>
  <c r="N463" i="1" l="1"/>
  <c r="N464" i="1" s="1"/>
  <c r="N150" i="2" l="1"/>
</calcChain>
</file>

<file path=xl/sharedStrings.xml><?xml version="1.0" encoding="utf-8"?>
<sst xmlns="http://schemas.openxmlformats.org/spreadsheetml/2006/main" count="1332" uniqueCount="1301">
  <si>
    <t>Model No</t>
  </si>
  <si>
    <t>SKU</t>
  </si>
  <si>
    <t>Description</t>
  </si>
  <si>
    <t>Order</t>
  </si>
  <si>
    <t>Name</t>
  </si>
  <si>
    <t>Company</t>
  </si>
  <si>
    <t>Phone</t>
  </si>
  <si>
    <t>Email</t>
  </si>
  <si>
    <t>Ship To Address</t>
  </si>
  <si>
    <t>Length</t>
  </si>
  <si>
    <t>Freight Carrier</t>
  </si>
  <si>
    <t>E-Logo Ball Mark</t>
  </si>
  <si>
    <t>Velvet-Covered Roll Analysis Board</t>
  </si>
  <si>
    <t>MAP</t>
  </si>
  <si>
    <t>Total</t>
  </si>
  <si>
    <t>Notes/Special Requests:</t>
  </si>
  <si>
    <t>Wholesale</t>
  </si>
  <si>
    <t>ER2 UNCUT</t>
  </si>
  <si>
    <t>ER2-370-URH</t>
  </si>
  <si>
    <t>ER5-370-URH</t>
  </si>
  <si>
    <t>GRIPS</t>
  </si>
  <si>
    <t>HEADCOVERS</t>
  </si>
  <si>
    <t>BALLMARK</t>
  </si>
  <si>
    <t>ROLL BOARD</t>
  </si>
  <si>
    <t>ERBLMRK</t>
  </si>
  <si>
    <t>LH ER2 UNCUT</t>
  </si>
  <si>
    <t>ER2-370-ULH</t>
  </si>
  <si>
    <t>ER5-370-ULH</t>
  </si>
  <si>
    <t>Payment</t>
  </si>
  <si>
    <t>ER5 UNCUT</t>
  </si>
  <si>
    <t>LH ER5 UNCUT</t>
  </si>
  <si>
    <t>ERGPISTOL-BLACK-70</t>
  </si>
  <si>
    <t>ERGPISTOL-BLACK-100</t>
  </si>
  <si>
    <t>ER2-355-URH</t>
  </si>
  <si>
    <t>ER2-355-ULH</t>
  </si>
  <si>
    <t>ER5-355-URH</t>
  </si>
  <si>
    <t>ER5-355-ULH</t>
  </si>
  <si>
    <t>ER2 MidBlade 355g Wt. Uncut Right Hand</t>
  </si>
  <si>
    <t>ER2 MidBlade 370g Wt. Uncut Right Hand</t>
  </si>
  <si>
    <t>ER2 MidBlade 355g Wt. Uncut Left Hand</t>
  </si>
  <si>
    <t>ER2 MidBlade 370g Wt. Uncut Left Hand</t>
  </si>
  <si>
    <t>ER5 Hatchback Mallet 355g Wt. Uncut Right Hand</t>
  </si>
  <si>
    <t>ER5 Hatchback Mallet 370g Wt. Uncut Right Hand</t>
  </si>
  <si>
    <t>ER5 Hatchback Mallet 355g Wt. Uncut Left Hand</t>
  </si>
  <si>
    <t>ER5 Hatchback Mallet 370g Wt. Uncut Left Hand</t>
  </si>
  <si>
    <t>ER2 (Gravity Grip)</t>
  </si>
  <si>
    <t>LH ER2 (Gravity Grip)</t>
  </si>
  <si>
    <t>ER5 (Gravity Grip)</t>
  </si>
  <si>
    <t>LH ER5 (Gravity Grip)</t>
  </si>
  <si>
    <t>ER5B-355-URH</t>
  </si>
  <si>
    <t>ER5B-370-URH</t>
  </si>
  <si>
    <t>ER5 Hatchback Black Mallet 355g Wt. Uncut Right Hand</t>
  </si>
  <si>
    <t>ER5 Hatchback Black Mallet 370g Wt. Uncut Right Hand</t>
  </si>
  <si>
    <t>ER5B-35-RH-BGG</t>
  </si>
  <si>
    <t>ER5B-34-RH-BGG</t>
  </si>
  <si>
    <t>ER5B-33-RH-BGG</t>
  </si>
  <si>
    <t>ER5 Hatchback Black Mallet 35" Right Hand Black Gravity Grip</t>
  </si>
  <si>
    <t>ER5 Hatchback Black Mallet 34" Right Hand Black Gravity Grip</t>
  </si>
  <si>
    <t>ER5 Hatchback Black Mallet 33" Right Hand Black Gravity Grip</t>
  </si>
  <si>
    <t>Custom Evnroll Gravity Grip - Black - 125g</t>
  </si>
  <si>
    <t>ERHC-MALLET-BLACK</t>
  </si>
  <si>
    <t>Custom Evnroll Black Mallet Head Cover</t>
  </si>
  <si>
    <t>GRAVGRIP-BLACK</t>
  </si>
  <si>
    <t>OEM Gravity Grip - Black - 125g</t>
  </si>
  <si>
    <t>ER2B-35-RH-BGG</t>
  </si>
  <si>
    <t>ER2B-34-RH-BGG</t>
  </si>
  <si>
    <t>ER2B-33-RH-BGG</t>
  </si>
  <si>
    <t>ER2B-355-URH</t>
  </si>
  <si>
    <t>ER2B-370-URH</t>
  </si>
  <si>
    <t>ER2 MidBlade Black 35" Right Hand Black Gravity Grip</t>
  </si>
  <si>
    <t>ER2 MidBlade Black 34" Right Hand Black Gravity Grip</t>
  </si>
  <si>
    <t>ER2 MidBlade Black 33" Right Hand Black Gravity Grip</t>
  </si>
  <si>
    <t>ER2 MidBlade Black 355g Wt. Uncut Right Hand</t>
  </si>
  <si>
    <t>ER2 MidBlade Black 370g Wt. Uncut Right Hand</t>
  </si>
  <si>
    <t>ER2CS-355-URH</t>
  </si>
  <si>
    <t>ER2CS-370-URH</t>
  </si>
  <si>
    <t>ER2 MidBlade Center Shaft 355g Wt. Uncut Right Hand</t>
  </si>
  <si>
    <t>ER2 MidBlade Center Shaft 370g Wt. Uncut Right Hand</t>
  </si>
  <si>
    <t>ER2CS UNCUT</t>
  </si>
  <si>
    <t>ER2 Center Shaft (Gravity Grip)</t>
  </si>
  <si>
    <t>ER5 Center Shaft (Gravity Grip)</t>
  </si>
  <si>
    <t>ER5 Hatchback Mallet Center Shaft 355g Wt. Uncut Right Hand</t>
  </si>
  <si>
    <t>ER5 Hatchback Mallet Center Shaft 370g Wt. Uncut Right Hand</t>
  </si>
  <si>
    <t>ERHC-BLADE-BLACK</t>
  </si>
  <si>
    <t>Custom Evnroll Black Blade Head Cover</t>
  </si>
  <si>
    <t>ER10 (Gravity Grip)</t>
  </si>
  <si>
    <t>ER10-35-RH-BGG</t>
  </si>
  <si>
    <t>ER10-34-RH-BGG</t>
  </si>
  <si>
    <t>ER10-33-RH-BGG</t>
  </si>
  <si>
    <t>ER10 UNCUT</t>
  </si>
  <si>
    <t>ER10-355-URH</t>
  </si>
  <si>
    <t>ER10-370-URH</t>
  </si>
  <si>
    <t>ER10 Outback Mallet 355g Wt. Uncut Right Hand</t>
  </si>
  <si>
    <t>ER10 Outback Mallet 35" Right Hand Black Gravity Grip</t>
  </si>
  <si>
    <t>ER10 Outback Mallet 34" Right Hand Black Gravity Grip</t>
  </si>
  <si>
    <t>ER10 Outback Mallet 33" Right Hand Black Gravity Grip</t>
  </si>
  <si>
    <t>ER10 Outback Mallet 370g Wt. Uncut Right Hand</t>
  </si>
  <si>
    <t>ER5CS-355-URH</t>
  </si>
  <si>
    <t>ER5CS-370-URH</t>
  </si>
  <si>
    <t>LH ER10 (Gravity Grip)</t>
  </si>
  <si>
    <t>ER10-35-LH-BGG</t>
  </si>
  <si>
    <t>ER10 Outback Mallet 35" Left Hand Black Gravity Grip</t>
  </si>
  <si>
    <t>ER10-34-LH-BGG</t>
  </si>
  <si>
    <t>ER10 Outback Mallet 34" Left Hand Black Gravity Grip</t>
  </si>
  <si>
    <t>ER10-33-LH-BGG</t>
  </si>
  <si>
    <t>ER10 Outback Mallet 33" Left Hand Black Gravity Grip</t>
  </si>
  <si>
    <t>LH ER10 UNCUT</t>
  </si>
  <si>
    <t>ER10-355-ULH</t>
  </si>
  <si>
    <t>ER10 Outback Mallet 355g Wt. Uncut Left Hand</t>
  </si>
  <si>
    <t>ER10-370-ULH</t>
  </si>
  <si>
    <t>ER10 Outback Mallet 370g Wt. Uncut Left Hand</t>
  </si>
  <si>
    <t>ER10-385-URH</t>
  </si>
  <si>
    <t>ER10 Outback Mallet 385g Wt. Uncut Right Hand</t>
  </si>
  <si>
    <t>ER10-385-ULH</t>
  </si>
  <si>
    <t>ER10 Outback Mallet 385g Wt. Uncut Left Hand</t>
  </si>
  <si>
    <t>ER2 Black (Gravity Grip)</t>
  </si>
  <si>
    <t>ER2 BLACK UNCUT</t>
  </si>
  <si>
    <t>ER5 BLACK UNCUT</t>
  </si>
  <si>
    <t>ER5 Black (Gravity Grip)</t>
  </si>
  <si>
    <t>ER5 CENTER SHAFT  UNCUT</t>
  </si>
  <si>
    <t>ER2 Black (TourTac Grip)</t>
  </si>
  <si>
    <t>ER2B-35-RH-BTT</t>
  </si>
  <si>
    <t>ER2B-34-RH-BTT</t>
  </si>
  <si>
    <t>ER2B-33-RH-BTT</t>
  </si>
  <si>
    <t>ER2 MidBlade Black 35" Right Hand Black TourTac Grip</t>
  </si>
  <si>
    <t>ER2 MidBlade Black 34" Right Hand Black TourTac Grip</t>
  </si>
  <si>
    <t>ER2 MidBlade Black 33" Right Hand Black TourTac Grip</t>
  </si>
  <si>
    <t>ER2 (TourTac Grip)</t>
  </si>
  <si>
    <t>LH ER2 (TourTac Grip)</t>
  </si>
  <si>
    <t>ER2 Center Shaft (TourTac Grip)</t>
  </si>
  <si>
    <t>ER2-340-URH</t>
  </si>
  <si>
    <t>ER2 MidBlade 340g Wt. Uncut Right Hand</t>
  </si>
  <si>
    <t>ER2-340-ULH</t>
  </si>
  <si>
    <t>ER2 MidBlade 340g Wt. Uncut Left Hand</t>
  </si>
  <si>
    <t>ER2B-340-URH</t>
  </si>
  <si>
    <t>ER2 MidBlade Black 340g Wt. Uncut Right Hand</t>
  </si>
  <si>
    <t>ER2CS-340-URH</t>
  </si>
  <si>
    <t>ER2 MidBlade Center Shaft 340g Wt. Uncut Right Hand</t>
  </si>
  <si>
    <t>ER5 (TourTac Grip)</t>
  </si>
  <si>
    <t>ER5-340-URH</t>
  </si>
  <si>
    <t>ER5 Hatchback Mallet 340g Wt. Uncut Right Hand</t>
  </si>
  <si>
    <t>LH ER5 (TourTac Grip)</t>
  </si>
  <si>
    <t>ER5-340-ULH</t>
  </si>
  <si>
    <t>ER5 Hatchback Mallet 340g Wt. Uncut Left Hand</t>
  </si>
  <si>
    <t>ER5 Black (TourTac Grip)</t>
  </si>
  <si>
    <t>ER5B-35-RH-BTT</t>
  </si>
  <si>
    <t>ER5B-34-RH-BTT</t>
  </si>
  <si>
    <t>ER5B-33-RH-BTT</t>
  </si>
  <si>
    <t>ER5 Hatchback Black Mallet 35" Right Hand Black TourTac Grip</t>
  </si>
  <si>
    <t>ER5 Hatchback Black Mallet 34" Right Hand Black TourTac Grip</t>
  </si>
  <si>
    <t>ER5 Hatchback Black Mallet 33" Right Hand Black TourTac Grip</t>
  </si>
  <si>
    <t>ER5B-340-URH</t>
  </si>
  <si>
    <t>ER5 Hatchback Black Mallet 340g Wt. Uncut Right Hand</t>
  </si>
  <si>
    <t>ER5 Center Shaft (TourTac Grip)</t>
  </si>
  <si>
    <t>ER5CS-340-URH</t>
  </si>
  <si>
    <t>ER5 Hatchback Mallet Center Shaft 340g Wt. Uncut Right Hand</t>
  </si>
  <si>
    <t>ER10-35-RH-BTT</t>
  </si>
  <si>
    <t>ER10 (TourTac Grip)</t>
  </si>
  <si>
    <t>ER10-34-RH-BTT</t>
  </si>
  <si>
    <t>ER10-33-RH-BTT</t>
  </si>
  <si>
    <t>ER10 Outback Mallet 35" Right Hand Black TourTac Grip</t>
  </si>
  <si>
    <t>ER10 Outback Mallet 34" Right Hand Black TourTac Grip</t>
  </si>
  <si>
    <t>ER10 Outback Mallet 33" Right Hand Black TourTac Grip</t>
  </si>
  <si>
    <t>LH ER10 (TourTac Grip)</t>
  </si>
  <si>
    <t>ER10-35-LH-BTT</t>
  </si>
  <si>
    <t>ER10-34-LH-BTT</t>
  </si>
  <si>
    <t>ER10-33-LH-BTT</t>
  </si>
  <si>
    <t>ER10 Outback Mallet 35" Left Hand Black TourTac Grip</t>
  </si>
  <si>
    <t>ER10 Outback Mallet 34" Left Hand Black TourTac Grip</t>
  </si>
  <si>
    <t>ER10 Outback Mallet 33" Left Hand Black TourTac Grip</t>
  </si>
  <si>
    <t>ER2-35-RH-WTT</t>
  </si>
  <si>
    <t>ER2-34-RH-WTT</t>
  </si>
  <si>
    <t>ER2-33-RH-WTT</t>
  </si>
  <si>
    <t>ER2 MidBlade 35" Right Hand White TourTac Grip</t>
  </si>
  <si>
    <t>ER2 MidBlade 34" Right Hand White TourTac Grip</t>
  </si>
  <si>
    <t>ER2 MidBlade 33" Right Hand White TourTac Grip</t>
  </si>
  <si>
    <t>ER2-35-LH-WTT</t>
  </si>
  <si>
    <t>ER2-34-LH-WTT</t>
  </si>
  <si>
    <t>ER2-33-LH-WTT</t>
  </si>
  <si>
    <t>ER2 MidBlade 35" Left Hand White TourTac Grip</t>
  </si>
  <si>
    <t>ER2 MidBlade 34" Left Hand White TourTac Grip</t>
  </si>
  <si>
    <t>ER2 MidBlade 33" Left Hand White TourTac Grip</t>
  </si>
  <si>
    <t>ER2CS-35-RH-WTT</t>
  </si>
  <si>
    <t>ER2CS-34-RH-WTT</t>
  </si>
  <si>
    <t>ER2CS-33-RH-WTT</t>
  </si>
  <si>
    <t>ER2 MidBlade Center Shaft 35" Right Hand White TourTac Grip</t>
  </si>
  <si>
    <t>ER2 MidBlade Center Shaft 34" Right Hand White TourTac Grip</t>
  </si>
  <si>
    <t>ER2 MidBlade Center Shaft 33" Right Hand White TourTac Grip</t>
  </si>
  <si>
    <t>ER5-35-RH-WTT</t>
  </si>
  <si>
    <t>ER5-34-RH-WTT</t>
  </si>
  <si>
    <t>ER5-33-RH-WTT</t>
  </si>
  <si>
    <t>ER5 Hatchback Mallet 35" Right Hand White TourTac Grip</t>
  </si>
  <si>
    <t>ER5 Hatchback Mallet 34" Right Hand White TourTac Grip</t>
  </si>
  <si>
    <t>ER5 Hatchback Mallet 33" Right Hand White TourTac Grip</t>
  </si>
  <si>
    <t>ER5-35-LH-WTT</t>
  </si>
  <si>
    <t>ER5-34-LH-WTT</t>
  </si>
  <si>
    <t>ER5-33-LH-WTT</t>
  </si>
  <si>
    <t>ER5 Hatchback Mallet 35" Left Hand White TourTac Grip</t>
  </si>
  <si>
    <t>ER5 Hatchback Mallet 34" Left Hand White TourTac Grip</t>
  </si>
  <si>
    <t>ER5 Hatchback Mallet 33" Left Hand White TourTac Grip</t>
  </si>
  <si>
    <t>ER5CS-35-RH-WTT</t>
  </si>
  <si>
    <t>ER5CS-34-RH-WTT</t>
  </si>
  <si>
    <t>ER5CS-33-RH-WTT</t>
  </si>
  <si>
    <t>ER5 Hatchback Mallet Center Shaft 35" Right Hand White TourTac Grip</t>
  </si>
  <si>
    <t>ER5 Hatchback Mallet Center Shaft 34" Right Hand White TourTac Grip</t>
  </si>
  <si>
    <t>ER5 Hatchback Mallet Center Shaft 33" Right Hand White TourTac Grip</t>
  </si>
  <si>
    <t>ERRB20</t>
  </si>
  <si>
    <t>Custom Evnroll Pistol Grip - Black - 70g</t>
  </si>
  <si>
    <t>Custom Evnroll Pistol Grip - Black - 100g</t>
  </si>
  <si>
    <t>ERGTOURTAC-WHITE-50</t>
  </si>
  <si>
    <t>ERGTOURTAC-BLACK-50</t>
  </si>
  <si>
    <t>Custom Evnroll TourTac Grip - White - 50g</t>
  </si>
  <si>
    <t>Custom Evnroll TourTac Grip - Black - 50g</t>
  </si>
  <si>
    <t>ERGTOURTAC-WHITE-90</t>
  </si>
  <si>
    <t>ERGTOURTAC-BLACK-90</t>
  </si>
  <si>
    <t>Custom Evnroll TourTac Grip - White - 90g</t>
  </si>
  <si>
    <t>Custom Evnroll TourTac Grip - Black - 90g</t>
  </si>
  <si>
    <t>ERHC-MALLET-ER11v</t>
  </si>
  <si>
    <t>Custom Evnroll ER11v Mallet Head Cover</t>
  </si>
  <si>
    <t>ERHC-MALLET-MIDLOCK</t>
  </si>
  <si>
    <t>Custom Evnroll Mallet MidLock Head Cover</t>
  </si>
  <si>
    <t>ERHC-BLADE-MIDLOCK</t>
  </si>
  <si>
    <t>Custom Evnroll Blade MidLock Head Cover</t>
  </si>
  <si>
    <t>ERGMIDLOCK-BLACK-14</t>
  </si>
  <si>
    <t>Custom Evnroll MidLock Grip - Black - 14</t>
  </si>
  <si>
    <t>ERv1-SSNHosel-ChroShaft</t>
  </si>
  <si>
    <t>ERv2-SPNHosel-ChroShaft</t>
  </si>
  <si>
    <t>ERv3-LPNHosel-ChroShaft</t>
  </si>
  <si>
    <t>V Series Short Slant Neck Hosel &amp; Uncut Chrome Shaft</t>
  </si>
  <si>
    <t>V Series Short Plumber Neck Hosel &amp; Uncut Chrome Shaft</t>
  </si>
  <si>
    <t>V Series Long Plumber Neck Hosel &amp; Uncut Chrome Shaft</t>
  </si>
  <si>
    <t>ERv1-SSNHosel-BlkShaft</t>
  </si>
  <si>
    <t>ERv2-SPNHosel-BlkShaft</t>
  </si>
  <si>
    <t>ERv3-LPNHosel-BlkShaft</t>
  </si>
  <si>
    <t>V Series Short Slant Neck Hosel &amp; Uncut Black Shaft</t>
  </si>
  <si>
    <t>V Series Short Plumber Neck Hosel &amp; Uncut Black Shaft</t>
  </si>
  <si>
    <t>V Series Long Plumber Neck Hosel &amp; Uncut Black Shaft</t>
  </si>
  <si>
    <t>ERHC-BLADE-TS-GREY</t>
  </si>
  <si>
    <t>Custom Evnroll Blade TourStroke Trainer Head Cover</t>
  </si>
  <si>
    <t xml:space="preserve">ERv4-LSNHosel-ChroShaft </t>
  </si>
  <si>
    <t xml:space="preserve">ERv4-LSNHosel-BlkShaft </t>
  </si>
  <si>
    <t>V Series Long Slant Neck Hosel &amp; Uncut Chrome Shaft</t>
  </si>
  <si>
    <t>V Series Long Slant Neck Hosel &amp; Uncut Black Shaft</t>
  </si>
  <si>
    <t>ERGMIDLOCK-BLACK-XL17</t>
  </si>
  <si>
    <t>Custom Evnroll MidLock Grip - Black - XL17</t>
  </si>
  <si>
    <t>ER1.2 (TourTac Grip)</t>
  </si>
  <si>
    <t>ER1.2-35-RH-WTT</t>
  </si>
  <si>
    <t>ER1.2 TourBlade 35" Right Hand White TourTac Grip</t>
  </si>
  <si>
    <t>ER1.2-34-RH-WTT</t>
  </si>
  <si>
    <t>ER1.2 TourBlade 34" Right Hand White TourTac Grip</t>
  </si>
  <si>
    <t>ER1.2-33-RH-WTT</t>
  </si>
  <si>
    <t>ER1.2 TourBlade 33" Right Hand White TourTac Grip</t>
  </si>
  <si>
    <t>ER1.2 (Gravity Grip)</t>
  </si>
  <si>
    <t>ER1.2  UNCUT</t>
  </si>
  <si>
    <t>ER1.2-340-URH</t>
  </si>
  <si>
    <t>ER1.2 TourBlade 340g Wt. Uncut Right Hand</t>
  </si>
  <si>
    <t>ER1.2-355-URH</t>
  </si>
  <si>
    <t>ER1.2 TourBlade 355g Wt. Uncut Right Hand</t>
  </si>
  <si>
    <t>ER1.2-370-URH</t>
  </si>
  <si>
    <t>ER1.2 TourBlade 370g Wt. Uncut Right Hand</t>
  </si>
  <si>
    <t>ER1.2 Black (TourTac Grip)</t>
  </si>
  <si>
    <t>ER1.2B-35-RH-BTT</t>
  </si>
  <si>
    <t>ER1.2 TourBlade Black 35" Right Hand Black TourTac Grip</t>
  </si>
  <si>
    <t>ER1.2B-34-RH-BTT</t>
  </si>
  <si>
    <t>ER1.2 TourBlade Black 34" Right Hand Black TourTac Grip</t>
  </si>
  <si>
    <t>ER1.2B-33-RH-BTT</t>
  </si>
  <si>
    <t>ER1.2 TourBlade  Black 33" Right Hand Black TourTac Grip</t>
  </si>
  <si>
    <t>ER1.2 Black (Gravity Grip)</t>
  </si>
  <si>
    <t>ER1.2B-35-RH-BGG</t>
  </si>
  <si>
    <t>ER1.2 TourBlade Black 35" Right Hand Black Gravity Grip</t>
  </si>
  <si>
    <t>ER1.2B-34-RH-BGG</t>
  </si>
  <si>
    <t>ER1.2 TourBlade Black 34" Right Hand Black Gravity Grip</t>
  </si>
  <si>
    <t>ER1.2B-33-RH-BGG</t>
  </si>
  <si>
    <t>ER1.2 TourBlade Black 33" Right Hand Black Gravity Grip</t>
  </si>
  <si>
    <t>ER1.2 BLACK UNCUT</t>
  </si>
  <si>
    <t>ER1.2B-340-URH</t>
  </si>
  <si>
    <t>ER1.2 TourBlade Black 340g Wt. Uncut Right Hand</t>
  </si>
  <si>
    <t>ER1.2B-355-URH</t>
  </si>
  <si>
    <t>ER1.2 TourBlade Black 355g Wt. Uncut Right Hand</t>
  </si>
  <si>
    <t>ER1.2B-370-URH</t>
  </si>
  <si>
    <t>ER1.2 TourBlade Black 370g Wt. Uncut Right Hand</t>
  </si>
  <si>
    <t>ER2 Womens  (TourTac Grip)</t>
  </si>
  <si>
    <t>ER2W-33-RH-TBTT</t>
  </si>
  <si>
    <t>ER2 Womens MidBlade 33" Right Hand Tiffany Blue TourTac Grip</t>
  </si>
  <si>
    <t>ER2W-32-RH-TBTT</t>
  </si>
  <si>
    <t>ER2 Womens MidBlade 32" Right Hand Tiffany Blue TourTac Grip</t>
  </si>
  <si>
    <t>ER2W UNCUT</t>
  </si>
  <si>
    <t>ER2W-355-URH</t>
  </si>
  <si>
    <t>ER2 Womens MidBlade 355g Wt. Uncut Right Hand</t>
  </si>
  <si>
    <t>ER2W-370-URH</t>
  </si>
  <si>
    <t>ER2 Womens MidBlade 370g Wt. Uncut Right Hand</t>
  </si>
  <si>
    <t>ERGTOURTAC-LADYBLUE-90</t>
  </si>
  <si>
    <t>Custom Evnroll TourTac Grip - Tiffany Blue - 90g</t>
  </si>
  <si>
    <t>ERHC-BLADE-LADIES</t>
  </si>
  <si>
    <t>Custom Evnroll Ladies Blade Head Cover</t>
  </si>
  <si>
    <t>ERHC-MALLET-LADIES</t>
  </si>
  <si>
    <t>Custom Evnroll Mallet Ladies Head Cover</t>
  </si>
  <si>
    <t>LH ER2 Black (TourTac Grip)</t>
  </si>
  <si>
    <t>LH ER2 Black (Gravity Grip)</t>
  </si>
  <si>
    <t>LH ER2 BLACK UNCUT</t>
  </si>
  <si>
    <t>ER2B-35-LH-BTT</t>
  </si>
  <si>
    <t>ER2B-34-LH-BTT</t>
  </si>
  <si>
    <t>ER2B-33-LH-BTT</t>
  </si>
  <si>
    <t>ER2B-35-LH-BGG</t>
  </si>
  <si>
    <t>ER2B-34-LH-BGG</t>
  </si>
  <si>
    <t>ER2B-33-LH-BGG</t>
  </si>
  <si>
    <t>ER2B-340-ULH</t>
  </si>
  <si>
    <t>ER2B-355-ULH</t>
  </si>
  <si>
    <t>ER2B-370-ULH</t>
  </si>
  <si>
    <t>ER2 MidBlade Black 35" Left Hand Black TourTac Grip</t>
  </si>
  <si>
    <t>ER2 MidBlade Black 34" Left Hand Black TourTac Grip</t>
  </si>
  <si>
    <t>ER2 MidBlade Black 33" Left Hand Black TourTac Grip</t>
  </si>
  <si>
    <t>ER2 MidBlade Black 35" Left Hand Black Gravity Grip</t>
  </si>
  <si>
    <t>ER2 MidBlade Black 34" Left Hand Black Gravity Grip</t>
  </si>
  <si>
    <t>ER2 MidBlade Black 33" Left Hand Black Gravity Grip</t>
  </si>
  <si>
    <t>ER2 MidBlade Black 340g Wt. Uncut Left Hand</t>
  </si>
  <si>
    <t>ER2 MidBlade Black 355g Wt. Uncut Left Hand</t>
  </si>
  <si>
    <t>ER2 MidBlade Black 370g Wt. Uncut Left Hand</t>
  </si>
  <si>
    <t>LH ER5 Black (TourTac Grip)</t>
  </si>
  <si>
    <t>LH ER5 Black (Gravity Grip)</t>
  </si>
  <si>
    <t>LH ER5 BLACK UNCUT</t>
  </si>
  <si>
    <t>ER5B-35-LH-BTT</t>
  </si>
  <si>
    <t>ER5B-34-LH-BTT</t>
  </si>
  <si>
    <t>ER5B-33-LH-BTT</t>
  </si>
  <si>
    <t>ER5B-35-LH-BGG</t>
  </si>
  <si>
    <t>ER5B-34-LH-BGG</t>
  </si>
  <si>
    <t>ER5B-33-LH-BGG</t>
  </si>
  <si>
    <t>ER5B-340-ULH</t>
  </si>
  <si>
    <t>ER5B-355-ULH</t>
  </si>
  <si>
    <t>ER5B-370-ULH</t>
  </si>
  <si>
    <t>ER5 Hatchback Black Mallet 35" Left Hand Black TourTac Grip</t>
  </si>
  <si>
    <t>ER5 Hatchback Black Mallet 34" Left Hand Black TourTac Grip</t>
  </si>
  <si>
    <t>ER5 Hatchback Black Mallet 33" Left Hand Black TourTac Grip</t>
  </si>
  <si>
    <t>ER5 Hatchback Black Mallet 35" Left Hand Black Gravity Grip</t>
  </si>
  <si>
    <t>ER5 Hatchback Black Mallet 34" Left Hand Black Gravity Grip</t>
  </si>
  <si>
    <t>ER5 Hatchback Black Mallet 33" Left Hand Black Gravity Grip</t>
  </si>
  <si>
    <t>ER5 Hatchback Black Mallet 340g Wt. Uncut Left Hand</t>
  </si>
  <si>
    <t>ER5 Hatchback Black Mallet 355g Wt. Uncut Left Hand</t>
  </si>
  <si>
    <t>ER5 Hatchback Black Mallet 370g Wt. Uncut Left Hand</t>
  </si>
  <si>
    <t>ER5 Womens (TourTac Grip)</t>
  </si>
  <si>
    <t>ER5W UNCUT</t>
  </si>
  <si>
    <t>ER5W-33-RH-TBTT</t>
  </si>
  <si>
    <t>ER5W-32-RH-TBTT</t>
  </si>
  <si>
    <t>ER5W-355-URH</t>
  </si>
  <si>
    <t>ER5W-370-URH</t>
  </si>
  <si>
    <t xml:space="preserve">ER5 Womens Hatchback Mallet 33" Right Hand Tiffany Blue TourTac Grip </t>
  </si>
  <si>
    <t xml:space="preserve">ER5 Womens Hatchback Mallet 32" Right Hand Tiffany Blue TourTac Grip </t>
  </si>
  <si>
    <t>ER5 Womens Hatchback Mallet 355g Wt. Uncut Right Hand</t>
  </si>
  <si>
    <t>ER5 Womens Hatchback Mallet 370g Wt. Uncut Right Hand</t>
  </si>
  <si>
    <t>ER1.2-35-RH-BGG</t>
  </si>
  <si>
    <t>ER1.2-34-RH-BGG</t>
  </si>
  <si>
    <t>ER1.2-33-RH-BGG</t>
  </si>
  <si>
    <t>ER2-35-RH-BGG</t>
  </si>
  <si>
    <t>ER2-34-RH-BGG</t>
  </si>
  <si>
    <t>ER2-33-RH-BGG</t>
  </si>
  <si>
    <t>ER2-35-LH-BGG</t>
  </si>
  <si>
    <t>ER2-34-LH-BGG</t>
  </si>
  <si>
    <t>ER2-33-LH-BGG</t>
  </si>
  <si>
    <t>ER2CS-35-RH-BGG</t>
  </si>
  <si>
    <t>ER2CS-34-RH-BGG</t>
  </si>
  <si>
    <t>ER2CS-33-RH-BGG</t>
  </si>
  <si>
    <t>ER5-35-RH-BGG</t>
  </si>
  <si>
    <t>ER5-34-RH-BGG</t>
  </si>
  <si>
    <t>ER5-33-RH-BGG</t>
  </si>
  <si>
    <t>ER5-35-LH-BGG</t>
  </si>
  <si>
    <t>ER5-34-LH-BGG</t>
  </si>
  <si>
    <t>ER5-33-LH-BGG</t>
  </si>
  <si>
    <t>ER5CS-35-RH-BGG</t>
  </si>
  <si>
    <t>ER5CS-34-RH-BGG</t>
  </si>
  <si>
    <t>ER5CS-33-RH-BGG</t>
  </si>
  <si>
    <t>ER1.2 TourBlade 35" Right Hand Black Gravity Grip</t>
  </si>
  <si>
    <t>ER1.2 TourBlade 34" Right Hand Black Gravity Grip</t>
  </si>
  <si>
    <t>ER1.2 TourBlade 33" Right Hand Black Gravity Grip</t>
  </si>
  <si>
    <t>ER2 MidBlade 35" Right Hand Black Gravity Grip</t>
  </si>
  <si>
    <t>ER2 MidBlade 34" Right Hand Black Gravity Grip</t>
  </si>
  <si>
    <t>ER2 MidBlade 33" Right Hand Black Gravity Grip</t>
  </si>
  <si>
    <t>ER2 MidBlade 35" Left Hand Black Gravity Grip</t>
  </si>
  <si>
    <t>ER2 MidBlade 34" Left Hand Black Gravity Grip</t>
  </si>
  <si>
    <t>ER2 MidBlade 33" Left Hand Black Gravity Grip</t>
  </si>
  <si>
    <t>ER2 MidBlade  Center Shaft 35" Right Hand Black Gravity Grip</t>
  </si>
  <si>
    <t>ER2 MidBlade  Center Shaft 34" Right Hand Black Gravity Grip</t>
  </si>
  <si>
    <t>ER2 MidBlade  Center Shaft 33" Right Hand Black Gravity Grip</t>
  </si>
  <si>
    <t>ER5 Hatchback Mallet 35" Right Hand Black Gravity Grip</t>
  </si>
  <si>
    <t>ER5 Hatchback Mallet 34" Right Hand Black Gravity Grip</t>
  </si>
  <si>
    <t>ER5 Hatchback Mallet 33" Right Hand Black Gravity Grip</t>
  </si>
  <si>
    <t>ER5 Hatchback Mallet 35" Left Hand Black Gravity Grip</t>
  </si>
  <si>
    <t>ER5 Hatchback Mallet 34" Left Hand Black Gravity Grip</t>
  </si>
  <si>
    <t>ER5 Hatchback Mallet 33" Left Hand Black Gravity Grip</t>
  </si>
  <si>
    <t>ER5 Hatchback Mallet Center Shaft 35" Right Hand Black Gravity Grip</t>
  </si>
  <si>
    <t>ER5 Hatchback Mallet Center Shaft 34" Right Hand Black Gravity Grip</t>
  </si>
  <si>
    <t>ER5 Hatchback Mallet Center Shaft 33" Right Hand Black Gravity Grip</t>
  </si>
  <si>
    <t>ER11vx2-35-RH-BTT</t>
  </si>
  <si>
    <t>ER11vx2-34-RH-BTT</t>
  </si>
  <si>
    <t>ER11vx2-33-RH-BTT</t>
  </si>
  <si>
    <t>ER11vx2-35-RH-BGG</t>
  </si>
  <si>
    <t>ER11vx2-34-RH-BGG</t>
  </si>
  <si>
    <t>ER11vx2-33-RH-BGG</t>
  </si>
  <si>
    <t>ER11vx2-350-URH</t>
  </si>
  <si>
    <t>ER11vx2-365-URH</t>
  </si>
  <si>
    <t>ER11vx2-380-URH</t>
  </si>
  <si>
    <t>ER11vx6-35-RH-BTT</t>
  </si>
  <si>
    <t>ER11vx6-34-RH-BTT</t>
  </si>
  <si>
    <t>ER11vx6-33-RH-BTT</t>
  </si>
  <si>
    <t>ER11vx6-35-RH-BGG</t>
  </si>
  <si>
    <t>ER11vx6-34-RH-BGG</t>
  </si>
  <si>
    <t>ER11vx6-33-RH-BGG</t>
  </si>
  <si>
    <t>ER11vx6-350-URH</t>
  </si>
  <si>
    <t>ER11vx6-365-URH</t>
  </si>
  <si>
    <t>ER11vx6-380-URH</t>
  </si>
  <si>
    <t>ER11vx2 Short Plumber High MOI Mallet 35" Right Hand Black TourTac Grip</t>
  </si>
  <si>
    <t>ER11vx2 Short Plumber High MOI Mallet 34" Right Hand Black TourTac Grip</t>
  </si>
  <si>
    <t>ER11vx2 Short Plumber High MOI Mallet 33" Right Hand Black TourTac Grip</t>
  </si>
  <si>
    <t>ER11vx2 Short Plumber High MOI Mallet 35" Right Hand Black Gravity Grip</t>
  </si>
  <si>
    <t>ER11vx2 Short Plumber High MOI Mallet  34" Right Hand Black Gravity Grip</t>
  </si>
  <si>
    <t>ER11vx2 Short Plumber High MOI Mallet  33" Right Hand Black Gravity Grip</t>
  </si>
  <si>
    <t>ER11vx2 Short Plumber High MOI Mallet  350g Wt. Uncut Right Hand</t>
  </si>
  <si>
    <t>ER11vx2 Short Plumber High MOI Mallet  365g Wt. Uncut Right Hand</t>
  </si>
  <si>
    <t>ER11vx2 Short Plumber High MOI Mallet 380g Wt. Uncut Right Hand</t>
  </si>
  <si>
    <t>ER11vx6 Inline Short Slant High MOI Mallet 35" Right Hand Black TourTac Grip</t>
  </si>
  <si>
    <t>ER11vx6 Inline Short Slant High MOI Mallet 34" Right Hand Black TourTac Grip</t>
  </si>
  <si>
    <t>ER11vx6 Inline Short Slant High MOI Mallet 33" Right Hand Black TourTac Grip</t>
  </si>
  <si>
    <t>ER11vx6 Inline Short Slant High MOI Mallet 35" Right Hand Black Gravity Grip</t>
  </si>
  <si>
    <t>ER11vx6 Inline Short Slant High MOI Mallet 34" Right Hand Black Gravity Grip</t>
  </si>
  <si>
    <t>ER11vx6 Inline Short Slant High MOI Mallet 33" Right Hand Black Gravity Grip</t>
  </si>
  <si>
    <t>ER11vx6 Inline Short Slant High MOI Mallet 350g Wt. Uncut Right Hand</t>
  </si>
  <si>
    <t>ER11vx6 Inline Short Slant High MOI Mallet 365g Wt. Uncut Right Hand</t>
  </si>
  <si>
    <t>ER10MLv (MidLock Grip)</t>
  </si>
  <si>
    <t>ER10MLv-41-RH-MLG</t>
  </si>
  <si>
    <t>ER10MLv-40-RH-MLG</t>
  </si>
  <si>
    <t>ER10MLv-39-RH-MLG</t>
  </si>
  <si>
    <t>ER10v Midlock Outback Mallet 41" Right Hand MidLock Grip</t>
  </si>
  <si>
    <t>ER10v Midlock Outback Mallet 39" Right Hand MidLock Grip</t>
  </si>
  <si>
    <t>ER10v Midlock Outback Mallet 40" Right Hand MidLock Grip</t>
  </si>
  <si>
    <t>ER11MLvx (MidLock Grip)</t>
  </si>
  <si>
    <t>ER11MLvx-41-RH-MLG</t>
  </si>
  <si>
    <t>ER11MLvx-40-RH-MLG</t>
  </si>
  <si>
    <t>ER11MLvx-39-RH-MLG</t>
  </si>
  <si>
    <t>ER11vx Midlock High MOI Mallet 41" Right Hand MidLock Grip</t>
  </si>
  <si>
    <t>ER11vx Midlock High MOI Mallet 40" Right Hand MidLock Grip</t>
  </si>
  <si>
    <t>ER11vx Midlock High MOI Mallet 39" Right Hand MidLock Grip</t>
  </si>
  <si>
    <t>ER ZERO</t>
  </si>
  <si>
    <t>ERZERO-35-RH-ZGG</t>
  </si>
  <si>
    <t>ERZERO-34-RH-ZGG</t>
  </si>
  <si>
    <t>ERZERO-33-RH-ZGG</t>
  </si>
  <si>
    <t>ER11vx-350-HDRH</t>
  </si>
  <si>
    <t>ER11vx-365-HDRH</t>
  </si>
  <si>
    <t>ER11vx-380-HDRH</t>
  </si>
  <si>
    <t>ER11vx High MOI Mallet 350g Wt. Head Right Hand</t>
  </si>
  <si>
    <t>ER11vx High MOI Mallet 365g Wt. Head Right Hand</t>
  </si>
  <si>
    <t>ER11vx High MOI Mallet 380g Wt. Head Right Hand</t>
  </si>
  <si>
    <t xml:space="preserve">ERv5-MSNHosel-ChroShaft </t>
  </si>
  <si>
    <t>V Series Mid Slant Neck Hosel &amp; Uncut Chrome Shaft</t>
  </si>
  <si>
    <t>V Series Inline Short Slant Neck Hosel &amp; Uncut Chrome Shaft</t>
  </si>
  <si>
    <t xml:space="preserve">ERv5-MSNHosel-BlkShaft </t>
  </si>
  <si>
    <t xml:space="preserve">ERv6-ILSSNHosel-ChroShaft </t>
  </si>
  <si>
    <t>DIVOT TOOL</t>
  </si>
  <si>
    <t>ERDT</t>
  </si>
  <si>
    <t>Evnroll Pitch Fork Divot Tool</t>
  </si>
  <si>
    <t>V-SERIES WRENCH</t>
  </si>
  <si>
    <t>T25-Torque-Wrench</t>
  </si>
  <si>
    <t>Evnroll V-Series Wrench</t>
  </si>
  <si>
    <t>ERv1-BlkSSNHosel-BlkShaft</t>
  </si>
  <si>
    <t>V Series Short Slant Neck Black Hosel &amp; Uncut Black Shaft</t>
  </si>
  <si>
    <t>ERv2-BlkSPNHosel-BlkShaft</t>
  </si>
  <si>
    <t>ERv3-BlkLPNHosel-BlkShaft</t>
  </si>
  <si>
    <t xml:space="preserve">ERv4-BlkLSNHosel-BlkShaft </t>
  </si>
  <si>
    <t xml:space="preserve">ERv5-BlkMSNHosel-BlkShaft </t>
  </si>
  <si>
    <t xml:space="preserve">ERv6-BlkILSSNHosel-BlkShaft </t>
  </si>
  <si>
    <t>V Series Short Plumber Neck Black Hosel &amp; Uncut Black Shaft</t>
  </si>
  <si>
    <t>V Series Long Plumber Neck Black Hosel &amp; Uncut Black Shaft</t>
  </si>
  <si>
    <t>V Series Long Slant Neck Black Hosel &amp; Uncut Black Shaft</t>
  </si>
  <si>
    <t>ERHC-BLADE-B&amp;W</t>
  </si>
  <si>
    <t>Custom Evnroll Blade Head Cover Black &amp; White</t>
  </si>
  <si>
    <t>ERHC-MALLET-B&amp;W</t>
  </si>
  <si>
    <t>Custom Evnroll Mallet Head Cover Black &amp; White</t>
  </si>
  <si>
    <t>ERHC-MALLET-ER8-B&amp;W</t>
  </si>
  <si>
    <t xml:space="preserve">Custom Evnroll ER8 Mallet Head Cover Black &amp; White </t>
  </si>
  <si>
    <t>ERHC-MALLET-ZERO</t>
  </si>
  <si>
    <t>Custom Evnroll Mallet ZERO Head Cover</t>
  </si>
  <si>
    <t>Custom Evnroll Gravity Grip - Red - 125g</t>
  </si>
  <si>
    <t>ERGGRAV-BLACK</t>
  </si>
  <si>
    <t>ERGGRAV-RED</t>
  </si>
  <si>
    <t>ERGGRAV-ZERO</t>
  </si>
  <si>
    <t>Custom Evnroll Gravity Grip - Zero</t>
  </si>
  <si>
    <t xml:space="preserve">ERv6-ILSSNHosel-BlkShaft </t>
  </si>
  <si>
    <t>V Series Mid Slant Neck Hosel &amp; Uncut Black Shaft</t>
  </si>
  <si>
    <t>V Series Inline Short Slant Neck Hosel &amp; Uncut Black Shaft</t>
  </si>
  <si>
    <t>V Series Inline Short Slant Neck Black Hosel &amp; Uncut Black Shaft</t>
  </si>
  <si>
    <t>V Series Mid Slant Neck Black Hosel &amp; Uncut Black Shaft</t>
  </si>
  <si>
    <t>ERGPISTOL-RED-70</t>
  </si>
  <si>
    <t>Custom Evnroll Pistol Grip - Red - 70g</t>
  </si>
  <si>
    <t>ERGPISTOL-RED-100</t>
  </si>
  <si>
    <t>Custom Evnroll Pistol Grip - Red - 100g</t>
  </si>
  <si>
    <t>ERHC-MALLET-ER10-RH</t>
  </si>
  <si>
    <t>ERHC-MALLET-ER10-LH</t>
  </si>
  <si>
    <t>Custom Evnroll ER10 Mallet Head Cover Left Hand</t>
  </si>
  <si>
    <t>Custom Evnroll ER10 Mallet Head Cover Right Hand</t>
  </si>
  <si>
    <t>ERHC-Mallet-CenterShaft-B&amp;W</t>
  </si>
  <si>
    <t>Custom Evnroll Mallet Head Cover Center Shaft Black &amp; White</t>
  </si>
  <si>
    <t>ER11vx6 Inline Short Slant High MOI Mallet 380g Wt. Uncut Right Hand</t>
  </si>
  <si>
    <t>GRAVGRIP-RED</t>
  </si>
  <si>
    <t>OEM Gravity Grip - Red - 125g</t>
  </si>
  <si>
    <t>ERHC-MALLET-ER8-R&amp;W</t>
  </si>
  <si>
    <t xml:space="preserve">Custom Evnroll ER8 Mallet Head Cover Red &amp; White </t>
  </si>
  <si>
    <t>EV2-SS-35RHTT</t>
  </si>
  <si>
    <t>EV2 Short Slant MidBlade 35" Right Hand TourTac Grip</t>
  </si>
  <si>
    <t>EV2-SS-35RHGG</t>
  </si>
  <si>
    <t>EV2-SS-34RHTT</t>
  </si>
  <si>
    <t>EV2-SS-34RHGG</t>
  </si>
  <si>
    <t>EV2-SS-33RHTT</t>
  </si>
  <si>
    <t>EV2-SS-33RHGG</t>
  </si>
  <si>
    <t>EV2 Short Slant MidBlade 35" Right Hand Gravity Grip</t>
  </si>
  <si>
    <t>EV2 Short Slant MidBlade 34" Right Hand TourTac Grip</t>
  </si>
  <si>
    <t>EV2 Short Slant MidBlade 34" Right Hand Gravity Grip</t>
  </si>
  <si>
    <t>EV2 Short Slant MidBlade 33" Right Hand TourTac Grip</t>
  </si>
  <si>
    <t>EV2 Short Slant MidBlade 33" Right Hand Gravity Grip</t>
  </si>
  <si>
    <t>EV2-SS-350-URH</t>
  </si>
  <si>
    <t>EV2-SS-365-URH</t>
  </si>
  <si>
    <t>EV2-SS-380-URH</t>
  </si>
  <si>
    <t>EV2 Short Slant MidBlade 350g Wt. Uncut Right Hand</t>
  </si>
  <si>
    <t>EV2 Short Slant MidBlade 365g Wt. Uncut Right Hand</t>
  </si>
  <si>
    <t>EV2 Short Slant MidBlade 380g Wt. Uncut Right Hand</t>
  </si>
  <si>
    <t>EV2-SP-35RHTT</t>
  </si>
  <si>
    <t>EV2-SP-34RHTT</t>
  </si>
  <si>
    <t>EV2-SP-33RHTT</t>
  </si>
  <si>
    <t>EV2-SP-35RHGG</t>
  </si>
  <si>
    <t>EV2-SP-34RHGG</t>
  </si>
  <si>
    <t>EV2-SP-33RHGG</t>
  </si>
  <si>
    <t>EV2-SP-350-URH</t>
  </si>
  <si>
    <t>EV2-SP-365-URH</t>
  </si>
  <si>
    <t>EV2-SP-380-URH</t>
  </si>
  <si>
    <t>EV2 Short Plumber MidBlade 35" Right Hand TourTac Grip</t>
  </si>
  <si>
    <t>EV2 Short Plumber MidBlade 34" Right Hand TourTac Grip</t>
  </si>
  <si>
    <t>EV2 Short Plumber MidBlade 33" Right Hand TourTac Grip</t>
  </si>
  <si>
    <t>EV2 Short Plumber MidBlade 35" Right Hand Gravity Grip</t>
  </si>
  <si>
    <t>EV2 Short Plumber MidBlade 34" Right Hand Gravity Grip</t>
  </si>
  <si>
    <t>EV2 Short Plumber MidBlade 33" Right Hand Gravity Grip</t>
  </si>
  <si>
    <t>EV2 Short Plumber MidBlade 350g Wt. Uncut Right Hand</t>
  </si>
  <si>
    <t>EV2 Short Plumber MidBlade 365g Wt. Uncut Right Hand</t>
  </si>
  <si>
    <t>EV2 Short Plumber MidBlade 380g Wt. Uncut Right Hand</t>
  </si>
  <si>
    <t>EV2B-SS-35RHTT</t>
  </si>
  <si>
    <t>EV2B-SS-34RHTT</t>
  </si>
  <si>
    <t>EV2B-SS-33RHTT</t>
  </si>
  <si>
    <t>EV2B-SS-35RHGG</t>
  </si>
  <si>
    <t>EV2B-SS-34RHGG</t>
  </si>
  <si>
    <t>EV2B-SS-33RHGG</t>
  </si>
  <si>
    <t>EV2B-SS-350-URH</t>
  </si>
  <si>
    <t>EV2B-SS-365-URH</t>
  </si>
  <si>
    <t>EV2B-SS-380-URH</t>
  </si>
  <si>
    <t>EV2B-SP-35RHTT</t>
  </si>
  <si>
    <t>EV2B-SP-34RHTT</t>
  </si>
  <si>
    <t>EV2B-SP-33RHTT</t>
  </si>
  <si>
    <t>EV2B-SP-35RHGG</t>
  </si>
  <si>
    <t>EV2B-SP-34RHGG</t>
  </si>
  <si>
    <t>EV2B-SP-33RHGG</t>
  </si>
  <si>
    <t>EV2B-SP-350-URH</t>
  </si>
  <si>
    <t>EV2B-SP-365-URH</t>
  </si>
  <si>
    <t>EV2B-SP-380-URH</t>
  </si>
  <si>
    <t>EV2 Black Short Slant MidBlade 35" Right Hand TourTac Grip</t>
  </si>
  <si>
    <t>EV2 Black Short Slant MidBlade 34" Right Hand TourTac Grip</t>
  </si>
  <si>
    <t>EV2 Black Short Slant MidBlade 33" Right Hand TourTac Grip</t>
  </si>
  <si>
    <t>EV2 Black Short Slant MidBlade 35" Right Hand Gravity Grip</t>
  </si>
  <si>
    <t>EV2 Black Short Slant MidBlade 34" Right Hand Gravity Grip</t>
  </si>
  <si>
    <t>EV2 Black Short Slant MidBlade 33" Right Hand Gravity Grip</t>
  </si>
  <si>
    <t>EV2 Black Short Slant MidBlade 350g Wt. Uncut Right Hand</t>
  </si>
  <si>
    <t>EV2 Black Short Slant MidBlade 365g Wt. Uncut Right Hand</t>
  </si>
  <si>
    <t>EV2 Black Short Slant MidBlade 380g Wt. Uncut Right Hand</t>
  </si>
  <si>
    <t>EV2 Black Short Plumber MidBlade 35" Right Hand TourTac Grip</t>
  </si>
  <si>
    <t>EV2 Black Short Plumber MidBlade 34" Right Hand TourTac Grip</t>
  </si>
  <si>
    <t>EV2 Black Short Plumber MidBlade 33" Right Hand TourTac Grip</t>
  </si>
  <si>
    <t>EV2 Black Short Plumber MidBlade 35" Right Hand Gravity Grip</t>
  </si>
  <si>
    <t>EV2 Black Short Plumber MidBlade 34" Right Hand Gravity Grip</t>
  </si>
  <si>
    <t>EV2 Black Short Plumber MidBlade 33" Right Hand Gravity Grip</t>
  </si>
  <si>
    <t>EV2 Black Short Plumber MidBlade 350g Wt. Uncut Right Hand</t>
  </si>
  <si>
    <t>EV2 Black Short Plumber MidBlade 365g Wt. Uncut Right Hand</t>
  </si>
  <si>
    <t>EV2 Black Short Plumber MidBlade 380g Wt. Uncut Right Hand</t>
  </si>
  <si>
    <t>EV51S-SS-35RHTT</t>
  </si>
  <si>
    <t>EV51S-SS-35RHGG</t>
  </si>
  <si>
    <t>EV51S-SS-34RHTT</t>
  </si>
  <si>
    <t>EV51S-SS-34RHGG</t>
  </si>
  <si>
    <t>EV51S-SS-33RHTT</t>
  </si>
  <si>
    <t>EV51S-SS-33RHGG</t>
  </si>
  <si>
    <t>EV5.1 Satin Short Slant Mallet 35" Right Hand TourTac Grip</t>
  </si>
  <si>
    <t>EV5.1 Satin Short Slant Mallet 35" Right Hand Gravity Grip</t>
  </si>
  <si>
    <t>EV5.1 Satin Short Slant Mallet 34" Right Hand TourTac Grip</t>
  </si>
  <si>
    <t>EV5.1 Satin Short Slant Mallet 33" Right Hand TourTac Grip</t>
  </si>
  <si>
    <t>EV5.1 Satin Short Slant Mallet 34" Right Hand Gravity Grip</t>
  </si>
  <si>
    <t>EV5.1 Satin Short Slant Mallet 33" Right Hand Gravity Grip</t>
  </si>
  <si>
    <t>EV51S-SS-350-URH</t>
  </si>
  <si>
    <t>EV51S-SS-365-URH</t>
  </si>
  <si>
    <t>EV51S-SS-380-URH</t>
  </si>
  <si>
    <t>EV51D-SS-350-URH</t>
  </si>
  <si>
    <t>EV51D-SS-365-URH</t>
  </si>
  <si>
    <t>EV51D-SS-380-URH</t>
  </si>
  <si>
    <t>EV51D-SS-35RHTT</t>
  </si>
  <si>
    <t>EV51D-SS-34RHTT</t>
  </si>
  <si>
    <t>EV51D-SS-33RHTT</t>
  </si>
  <si>
    <t>EV51D-SS-35RHGG</t>
  </si>
  <si>
    <t>EV51D-SS-34RHGG</t>
  </si>
  <si>
    <t>EV51D-SS-33RHGG</t>
  </si>
  <si>
    <t>EV5.1 Satin Short Slant Mallet 350g Wt. Uncut Right Hand</t>
  </si>
  <si>
    <t>EV5.1 Satin Short Slant Mallet 365g Wt. Uncut Right Hand</t>
  </si>
  <si>
    <t>EV5.1 Satin Short Slant Mallet 380g Wt. Uncut Right Hand</t>
  </si>
  <si>
    <t>EV5.1 Duo Short Slant Mallet 35" Right Hand TourTac Grip</t>
  </si>
  <si>
    <t>EV5.1 Duo Short Slant Mallet 34" Right Hand TourTac Grip</t>
  </si>
  <si>
    <t>EV5.1 Duo Short Slant Mallet 33" Right Hand TourTac Grip</t>
  </si>
  <si>
    <t>EV5.1 Duo Short Slant Mallet 35" Right Hand Gravity Grip</t>
  </si>
  <si>
    <t>EV5.1 Duo Short Slant Mallet 34" Right Hand Gravity Grip</t>
  </si>
  <si>
    <t>EV5.1 Duo Short Slant Mallet 33" Right Hand Gravity Grip</t>
  </si>
  <si>
    <t>EV5.1 Duo Short Slant Mallet 350g Wt. Uncut Right Hand</t>
  </si>
  <si>
    <t>EV5.1 Duo Short Slant Mallet 365g Wt. Uncut Right Hand</t>
  </si>
  <si>
    <t>EV5.1 Duo Short Slant Mallet 380g Wt. Uncut Right Hand</t>
  </si>
  <si>
    <t>EV51B-SS-35RHTT</t>
  </si>
  <si>
    <t>EV51B-SS-34RHTT</t>
  </si>
  <si>
    <t>EV51B-SS-33RHTT</t>
  </si>
  <si>
    <t>EV51B-SS-35RHGG</t>
  </si>
  <si>
    <t>EV51B-SS-34RHGG</t>
  </si>
  <si>
    <t>EV51B-SS-33RHGG</t>
  </si>
  <si>
    <t>EV51B-SS-350-URH</t>
  </si>
  <si>
    <t>EV51B-SS-365-URH</t>
  </si>
  <si>
    <t>EV51B-SS-380-URH</t>
  </si>
  <si>
    <t>EV5.1 Black Short Slant Mallet 35" Right Hand TourTac Grip</t>
  </si>
  <si>
    <t>EV5.1 Black Short Slant Mallet 34" Right Hand TourTac Grip</t>
  </si>
  <si>
    <t>EV5.1 Black Short Slant Mallet 33" Right Hand TourTac Grip</t>
  </si>
  <si>
    <t>EV5.1 Black Short Slant Mallet 35" Right Hand Gravity Grip</t>
  </si>
  <si>
    <t>EV5.1 Black Short Slant Mallet 34" Right Hand Gravity Grip</t>
  </si>
  <si>
    <t>EV5.1 Black Short Slant Mallet 33" Right Hand Gravity Grip</t>
  </si>
  <si>
    <t>EV5.1 Black Short Slant Mallet 350g Wt. Uncut Right Hand</t>
  </si>
  <si>
    <t>EV5.1 Black Short Slant Mallet 365g Wt. Uncut Right Hand</t>
  </si>
  <si>
    <t>EV5.1 Black Short Slant Mallet 380g Wt. Uncut Right Hand</t>
  </si>
  <si>
    <t>EV52S-SS-35RHTT</t>
  </si>
  <si>
    <t>EV52S-SS-34RHTT</t>
  </si>
  <si>
    <t>EV52S-SS-33RHTT</t>
  </si>
  <si>
    <t>EV52S-SS-35RHGG</t>
  </si>
  <si>
    <t>EV52S-SS-34RHGG</t>
  </si>
  <si>
    <t>EV52S-SS-33RHGG</t>
  </si>
  <si>
    <t>EV52S-SS-350-URH</t>
  </si>
  <si>
    <t>EV52S-SS-365-URH</t>
  </si>
  <si>
    <t>EV52S-SS-380-URH</t>
  </si>
  <si>
    <t>EV52D-SS-35RHTT</t>
  </si>
  <si>
    <t>EV52D-SS-34RHTT</t>
  </si>
  <si>
    <t>EV52D-SS-33RHTT</t>
  </si>
  <si>
    <t>EV52D-SS-35RHGG</t>
  </si>
  <si>
    <t>EV52D-SS-34RHGG</t>
  </si>
  <si>
    <t>EV52D-SS-33RHGG</t>
  </si>
  <si>
    <t>EV52D-SS-350-URH</t>
  </si>
  <si>
    <t>EV52D-SS-365-URH</t>
  </si>
  <si>
    <t>EV52D-SS-380-URH</t>
  </si>
  <si>
    <t>EV52B-SS-35RHTT</t>
  </si>
  <si>
    <t>EV52B-SS-34RHTT</t>
  </si>
  <si>
    <t>EV52B-SS-33RHTT</t>
  </si>
  <si>
    <t>EV52B-SS-35RHGG</t>
  </si>
  <si>
    <t>EV52B-SS-34RHGG</t>
  </si>
  <si>
    <t>EV52B-SS-33RHGG</t>
  </si>
  <si>
    <t>EV52B-SS-350-URH</t>
  </si>
  <si>
    <t>EV52B-SS-365-URH</t>
  </si>
  <si>
    <t>EV52B-SS-380-URH</t>
  </si>
  <si>
    <t>EV5.2 Satin Short Slant Mallet 35" Right Hand TourTac Grip</t>
  </si>
  <si>
    <t>EV5.2 Satin Short Slant Mallet 34" Right Hand TourTac Grip</t>
  </si>
  <si>
    <t>EV5.2 Satin Short Slant Mallet 33" Right Hand TourTac Grip</t>
  </si>
  <si>
    <t>EV5.2 Satin Short Slant Mallet 35" Right Hand Gravity Grip</t>
  </si>
  <si>
    <t>EV5.2 Satin Short Slant Mallet 34" Right Hand Gravity Grip</t>
  </si>
  <si>
    <t>EV5.2 Satin Short Slant Mallet 33" Right Hand Gravity Grip</t>
  </si>
  <si>
    <t>EV5.2 Satin Short Slant Mallet 350g Wt. Uncut Right Hand</t>
  </si>
  <si>
    <t>EV5.2 Satin Short Slant Mallet 365g Wt. Uncut Right Hand</t>
  </si>
  <si>
    <t>EV5.2 Satin Short Slant Mallet 380g Wt. Uncut Right Hand</t>
  </si>
  <si>
    <t>EV5.2 Duo Short Slant Mallet 35" Right Hand TourTac Grip</t>
  </si>
  <si>
    <t>EV5.2 Duo Short Slant Mallet 34" Right Hand TourTac Grip</t>
  </si>
  <si>
    <t>EV5.2 Duo Short Slant Mallet 33" Right Hand TourTac Grip</t>
  </si>
  <si>
    <t>EV5.2 Duo Short Slant Mallet 35" Right Hand Gravity Grip</t>
  </si>
  <si>
    <t>EV5.2 Duo Short Slant Mallet 34" Right Hand Gravity Grip</t>
  </si>
  <si>
    <t>EV5.2 Duo Short Slant Mallet 33" Right Hand Gravity Grip</t>
  </si>
  <si>
    <t>EV5.2 Duo Short Slant Mallet 350g Wt. Uncut Right Hand</t>
  </si>
  <si>
    <t>EV5.2 Duo Short Slant Mallet 365g Wt. Uncut Right Hand</t>
  </si>
  <si>
    <t>EV5.2 Duo Short Slant Mallet 380g Wt. Uncut Right Hand</t>
  </si>
  <si>
    <t>EV5.2 Black Short Slant Mallet 35" Right Hand TourTac Grip</t>
  </si>
  <si>
    <t>EV5.2 Black Short Slant Mallet 34" Right Hand TourTac Grip</t>
  </si>
  <si>
    <t>EV5.2 Black Short Slant Mallet 33" Right Hand TourTac Grip</t>
  </si>
  <si>
    <t>EV5.2 Black Short Slant Mallet 35" Right Hand Gravity Grip</t>
  </si>
  <si>
    <t>EV5.2 Black Short Slant Mallet 34" Right Hand Gravity Grip</t>
  </si>
  <si>
    <t>EV5.2 Black Short Slant Mallet 33" Right Hand Gravity Grip</t>
  </si>
  <si>
    <t>EV5.2 Black Short Slant Mallet 350g Wt. Uncut Right Hand</t>
  </si>
  <si>
    <t>EV5.2 Black Short Slant Mallet 365g Wt. Uncut Right Hand</t>
  </si>
  <si>
    <t>EV5.2 Black Short Slant Mallet 380g Wt. Uncut Right Hand</t>
  </si>
  <si>
    <t>EV53S-SS-35RHTT</t>
  </si>
  <si>
    <t>EV53S-SS-34RHTT</t>
  </si>
  <si>
    <t>EV53S-SS-33RHTT</t>
  </si>
  <si>
    <t>EV53S-SS-35RHGG</t>
  </si>
  <si>
    <t>EV53S-SS-34RHGG</t>
  </si>
  <si>
    <t>EV53S-SS-33RHGG</t>
  </si>
  <si>
    <t>EV53S-SS-350-URH</t>
  </si>
  <si>
    <t>EV53S-SS-365-URH</t>
  </si>
  <si>
    <t>EV5.3 Satin Short Slant Mallet 35" Right Hand TourTac Grip</t>
  </si>
  <si>
    <t>EV5.3 Satin Short Slant Mallet 34" Right Hand TourTac Grip</t>
  </si>
  <si>
    <t>EV5.3 Satin Short Slant Mallet 33" Right Hand TourTac Grip</t>
  </si>
  <si>
    <t>EV5.3 Satin Short Slant Mallet 35" Right Hand Gravity Grip</t>
  </si>
  <si>
    <t>EV5.3 Satin Short Slant Mallet 34" Right Hand Gravity Grip</t>
  </si>
  <si>
    <t>EV5.3 Satin Short Slant Mallet 33" Right Hand Gravity Grip</t>
  </si>
  <si>
    <t>EV5.3 Satin Short Slant Mallet 350g Wt. Uncut Right Hand</t>
  </si>
  <si>
    <t>EV5.3 Satin Short Slant Mallet 365g Wt. Uncut Right Hand</t>
  </si>
  <si>
    <t>EV53S-SS-380-URH</t>
  </si>
  <si>
    <t>EV5.3 Satin Short Slant Mallet 380g Wt. Uncut Right Hand</t>
  </si>
  <si>
    <t>EV53D-SS-35RHTT</t>
  </si>
  <si>
    <t>EV5.3 Duo Short Slant Mallet 35" Right Hand TourTac Grip</t>
  </si>
  <si>
    <t>EV53D-SS-34RHTT</t>
  </si>
  <si>
    <t>EV5.3 Duo Short Slant Mallet 34" Right Hand TourTac Grip</t>
  </si>
  <si>
    <t>EV53D-SS-33RHTT</t>
  </si>
  <si>
    <t>EV5.3 Duo Short Slant Mallet 33" Right Hand TourTac Grip</t>
  </si>
  <si>
    <t>EV53D-SS-35RHGG</t>
  </si>
  <si>
    <t>EV5.3 Duo Short Slant Mallet 35" Right Hand Gravity Grip</t>
  </si>
  <si>
    <t>EV53D-SS-34RHGG</t>
  </si>
  <si>
    <t>EV5.3 Duo Short Slant Mallet 34" Right Hand Gravity Grip</t>
  </si>
  <si>
    <t>EV53D-SS-33RHGG</t>
  </si>
  <si>
    <t>EV5.3 Duo Short Slant Mallet 33" Right Hand Gravity Grip</t>
  </si>
  <si>
    <t>EV53D-SS-350-URH</t>
  </si>
  <si>
    <t>EV5.3 Duo Short Slant Mallet 350g Wt. Uncut Right Hand</t>
  </si>
  <si>
    <t>EV53D-SS-365-URH</t>
  </si>
  <si>
    <t>EV5.3 Duo Short Slant Mallet 365g Wt. Uncut Right Hand</t>
  </si>
  <si>
    <t>EV53D-SS-380-URH</t>
  </si>
  <si>
    <t>EV5.3 Duo Short Slant Mallet 380g Wt. Uncut Right Hand</t>
  </si>
  <si>
    <t>EV53B-SS-35RHTT</t>
  </si>
  <si>
    <t>EV5.3 Black Short Slant Mallet 35" Right Hand TourTac Grip</t>
  </si>
  <si>
    <t>EV53B-SS-34RHTT</t>
  </si>
  <si>
    <t>EV5.3 Black Short Slant Mallet 34" Right Hand TourTac Grip</t>
  </si>
  <si>
    <t>EV53B-SS-33RHTT</t>
  </si>
  <si>
    <t>EV5.3 Black Short Slant Mallet 33" Right Hand TourTac Grip</t>
  </si>
  <si>
    <t>EV53B-SS-35RHGG</t>
  </si>
  <si>
    <t>EV5.3 Black Short Slant Mallet 35" Right Hand Gravity Grip</t>
  </si>
  <si>
    <t>EV53B-SS-34RHGG</t>
  </si>
  <si>
    <t>EV5.3 Black Short Slant Mallet 34" Right Hand Gravity Grip</t>
  </si>
  <si>
    <t>EV53B-SS-33RHGG</t>
  </si>
  <si>
    <t>EV5.3 Black Short Slant Mallet 33" Right Hand Gravity Grip</t>
  </si>
  <si>
    <t>EV53B-SS-350-URH</t>
  </si>
  <si>
    <t>EV5.3 Black Short Slant Mallet 350g Wt. Uncut Right Hand</t>
  </si>
  <si>
    <t>EV53B-SS-365-URH</t>
  </si>
  <si>
    <t>EV5.3 Black Short Slant Mallet 365g Wt. Uncut Right Hand</t>
  </si>
  <si>
    <t>EV53B-SS-380-URH</t>
  </si>
  <si>
    <t>EV5.3 Black Short Slant Mallet 380g Wt. Uncut Right Hand</t>
  </si>
  <si>
    <t>EV8-SS-35RHTT</t>
  </si>
  <si>
    <t>EV8-SS-34RHTT</t>
  </si>
  <si>
    <t>EV8-SS-33RHTT</t>
  </si>
  <si>
    <t>EV8-SS-35RHGG</t>
  </si>
  <si>
    <t>EV8-SS-34RHGG</t>
  </si>
  <si>
    <t>EV8-SS-33RHGG</t>
  </si>
  <si>
    <t>EV8 Short Slant TourMallet 35" Right Hand TourTac Grip</t>
  </si>
  <si>
    <t>EV8 Short Slant TourMallet 34" Right Hand TourTac Grip</t>
  </si>
  <si>
    <t>EV8 Short Slant TourMallet 33" Right Hand TourTac Grip</t>
  </si>
  <si>
    <t>EV8 Short Slant TourMallet 35" Right Hand Gravity Grip</t>
  </si>
  <si>
    <t>EV8 Short Slant TourMallet 34" Right Hand Gravity Grip</t>
  </si>
  <si>
    <t>EV8 Short Slant TourMallet 33" Right Hand Gravity Grip</t>
  </si>
  <si>
    <t>EV8-SS-350-URH</t>
  </si>
  <si>
    <t xml:space="preserve">EV8 Short Slant TourMallet 350g Uncut Right Hand		</t>
  </si>
  <si>
    <t>EV8-SS-365-URH</t>
  </si>
  <si>
    <t>EV8-SS-380-URH</t>
  </si>
  <si>
    <t xml:space="preserve">EV8 Short Slant TourMallet 365g Uncut Right Hand		</t>
  </si>
  <si>
    <t xml:space="preserve">EV8 Short Slant TourMallet 380g Uncut Right Hand		</t>
  </si>
  <si>
    <t>EV8-SP-35RHTT</t>
  </si>
  <si>
    <t>EV8-SP-34RHTT</t>
  </si>
  <si>
    <t>EV8-SP-33RHTT</t>
  </si>
  <si>
    <t>EV8-SP-35RHGG</t>
  </si>
  <si>
    <t>EV8-SP-34RHGG</t>
  </si>
  <si>
    <t>EV8-SP-33RHGG</t>
  </si>
  <si>
    <t>EV8-SP-350-URH</t>
  </si>
  <si>
    <t>EV8-SP-365-URH</t>
  </si>
  <si>
    <t>EV8-SP-380-URH</t>
  </si>
  <si>
    <t>EV8 Short Plumber TourMallet 35" Right Hand TourTac Grip</t>
  </si>
  <si>
    <t>EV8 Short Plumber TourMallet 34" Right Hand TourTac Grip</t>
  </si>
  <si>
    <t>EV8 Short Plumber TourMallet 33" Right Hand TourTac Grip</t>
  </si>
  <si>
    <t>EV8 Short Plumber TourMallet 35" Right Hand Gravity Grip</t>
  </si>
  <si>
    <t>EV8 Short Plumber TourMallet 34" Right Hand Gravity Grip</t>
  </si>
  <si>
    <t>EV8 Short Plumber TourMallet 33" Right Hand Gravity Grip</t>
  </si>
  <si>
    <t xml:space="preserve">EV8 Short Plumber TourMallet 350g Uncut Right Hand		</t>
  </si>
  <si>
    <t xml:space="preserve">EV8 Short Plumber TourMallet 365g Uncut Right Hand		</t>
  </si>
  <si>
    <t xml:space="preserve">EV8 Short Plumber TourMallet 380g Uncut Right Hand		</t>
  </si>
  <si>
    <t>EV12B-SP-35RHTT</t>
  </si>
  <si>
    <t>EV12B-SP-34RHTT</t>
  </si>
  <si>
    <t>EV12B-SP-33RHTT</t>
  </si>
  <si>
    <t>EV12B-SP-35RHGG</t>
  </si>
  <si>
    <t>EV12B-SP-34RHGG</t>
  </si>
  <si>
    <t>EV12 Black Short Plumber High MOI Mallet 35" Right Hand TourTac Grip</t>
  </si>
  <si>
    <t>EV12 Black Short Plumber High MOI Mallet 34" Right Hand TourTac Grip</t>
  </si>
  <si>
    <t>EV12 Black Short Plumber High MOI Mallet 33" Right Hand TourTac Grip</t>
  </si>
  <si>
    <t>EV12 Black Short Plumber High MOI Mallet 35" Right Hand Gravity Grip</t>
  </si>
  <si>
    <t>EV12 Black Short Plumber High MOI Mallet 34" Right Hand Gravity Grip</t>
  </si>
  <si>
    <t>EV12 Black Short Plumber High MOI Mallet 33" Right Hand Gravity Grip</t>
  </si>
  <si>
    <t>EV12B-SP-33RHGG</t>
  </si>
  <si>
    <t>EV12B-SP-350-URH</t>
  </si>
  <si>
    <t>EV12B-SP-365-URH</t>
  </si>
  <si>
    <t>EV12B-SP-380-URH</t>
  </si>
  <si>
    <t>EV12 Black Short Plumber High MOI Mallet 350g Wt. Uncut Right Hand</t>
  </si>
  <si>
    <t>EV12 Black Short Plumber High MOI Mallet 365g Wt. Uncut Right Hand</t>
  </si>
  <si>
    <t>EV12 Black Short Plumber High MOI Mallet 380g Wt. Uncut Right Hand</t>
  </si>
  <si>
    <t>EV12B-IL-35RHTT</t>
  </si>
  <si>
    <t>EV12B-IL-34RHTT</t>
  </si>
  <si>
    <t>EV12B-IL-33RHTT</t>
  </si>
  <si>
    <t>EV12B-IL-35RHGG</t>
  </si>
  <si>
    <t>EV12B-IL-34RHGG</t>
  </si>
  <si>
    <t>EV12B-IL-33RHGG</t>
  </si>
  <si>
    <t>EV12B-IL-365-URH</t>
  </si>
  <si>
    <t>EV12B-IL-380-URH</t>
  </si>
  <si>
    <t>EV12B-IL-350-URH</t>
  </si>
  <si>
    <t>EV12 Black Inline Short Slant High MOI Mallet 35" Right Hand TourTac Grip</t>
  </si>
  <si>
    <t>EV12 Black Inline Short Slant High MOI Mallet 34" Right Hand TourTac Grip</t>
  </si>
  <si>
    <t>EV12 Black Inline Short Slant High MOI Mallet 33" Right Hand TourTac Grip</t>
  </si>
  <si>
    <t>EV12 Black Inline Short Slant High MOI Mallet 35" Right Hand Gravity Grip</t>
  </si>
  <si>
    <t>EV12 Black Inline Short Slant High MOI Mallet 34" Right Hand Gravity Grip</t>
  </si>
  <si>
    <t>EV12 Black Inline Short Slant High MOI Mallet 33" Right Hand Gravity Grip</t>
  </si>
  <si>
    <t>EV12 Black Inline Short Slant High MOI Mallet 350g Wt. Uncut Right Hand</t>
  </si>
  <si>
    <t>EV12 Black Inline Short Slant High MOI Mallet 365g Wt. Uncut Right Hand</t>
  </si>
  <si>
    <t>EV12 Black Inline Short Slant High MOI Mallet 380g Wt. Uncut Right Hand</t>
  </si>
  <si>
    <t>EV12W-SP-35RHTT</t>
  </si>
  <si>
    <t>EV12 White Short Plumber High MOI Mallet 35" Right Hand TourTac Grip</t>
  </si>
  <si>
    <t>EV12W-SP-34RHTT</t>
  </si>
  <si>
    <t>EV12 White Short Plumber High MOI Mallet 34" Right Hand TourTac Grip</t>
  </si>
  <si>
    <t>EV12W-SP-33RHTT</t>
  </si>
  <si>
    <t>EV12 White Short Plumber High MOI Mallet 33" Right Hand TourTac Grip</t>
  </si>
  <si>
    <t>EV12W-SP-35RHGG</t>
  </si>
  <si>
    <t>EV12 White Short Plumber High MOI Mallet 35" Right Hand Gravity Grip</t>
  </si>
  <si>
    <t>EV12W-SP-34RHGG</t>
  </si>
  <si>
    <t>EV12 White Short Plumber High MOI Mallet 34" Right Hand Gravity Grip</t>
  </si>
  <si>
    <t>EV12W-SP-33RHGG</t>
  </si>
  <si>
    <t>EV12 White Short Plumber High MOI Mallet 33" Right Hand Gravity Grip</t>
  </si>
  <si>
    <t>EV12W-SP-350-URH</t>
  </si>
  <si>
    <t>EV12 White Short Plumber High MOI Mallet 350g Wt. Uncut Right Hand</t>
  </si>
  <si>
    <t>EV12W-SP-365-URH</t>
  </si>
  <si>
    <t>EV12 White Short Plumber High MOI Mallet 365g Wt. Uncut Right Hand</t>
  </si>
  <si>
    <t>EV12W-SP-380-URH</t>
  </si>
  <si>
    <t>EV12 White Short Plumber High MOI Mallet 380g Wt. Uncut Right Hand</t>
  </si>
  <si>
    <t>EV12W-IL-35RHTT</t>
  </si>
  <si>
    <t>EV12 White Inline Short Slant High MOI Mallet 35" Right Hand TourTac Grip</t>
  </si>
  <si>
    <t>EV12W-IL-34RHTT</t>
  </si>
  <si>
    <t>EV12 White Inline Short Slant High MOI Mallet 34" Right Hand TourTac Grip</t>
  </si>
  <si>
    <t>EV12W-IL-33RHTT</t>
  </si>
  <si>
    <t>EV12 White Inline Short Slant High MOI Mallet 33" Right Hand TourTac Grip</t>
  </si>
  <si>
    <t>EV12W-IL-35RHGG</t>
  </si>
  <si>
    <t>EV12 White Inline Short Slant High MOI Mallet 35" Right Hand Gravity Grip</t>
  </si>
  <si>
    <t>EV12W-IL-34RHGG</t>
  </si>
  <si>
    <t>EV12 White Inline Short Slant High MOI Mallet 34" Right Hand Gravity Grip</t>
  </si>
  <si>
    <t>EV12W-IL-33RHGG</t>
  </si>
  <si>
    <t>EV12 White Inline Short Slant High MOI Mallet 33" Right Hand Gravity Grip</t>
  </si>
  <si>
    <t>EV12W-IL-350-URH</t>
  </si>
  <si>
    <t>EV12 White Inline Short Slant High MOI Mallet 350g Wt. Uncut Right Hand</t>
  </si>
  <si>
    <t>EV12W-IL-365-URH</t>
  </si>
  <si>
    <t>EV12 White Inline Short Slant High MOI Mallet 365g Wt. Uncut Right Hand</t>
  </si>
  <si>
    <t>EV12W-IL-380-URH</t>
  </si>
  <si>
    <t>EV12 White Inline Short Slant High MOI Mallet 380g Wt. Uncut Right Hand</t>
  </si>
  <si>
    <t>EV2ML-41RHMLG</t>
  </si>
  <si>
    <t>EV2ML-40RHMLG</t>
  </si>
  <si>
    <t>EV2ML-39RHMLG</t>
  </si>
  <si>
    <t>EV2 MidLock MidBlade 41" Right Hand MidLock Grip</t>
  </si>
  <si>
    <t>EV2 MidLock MidBlade 40" Right Hand MidLock Grip</t>
  </si>
  <si>
    <t>EV2 MidLock MidBlade 39" Right Hand MidLock Grip</t>
  </si>
  <si>
    <t>EV5.2ML (MidLock Grip)</t>
  </si>
  <si>
    <t>EV52ML-41RHMLG</t>
  </si>
  <si>
    <t>EV52ML-40RHMLG</t>
  </si>
  <si>
    <t>EV52ML-39RHMLG</t>
  </si>
  <si>
    <t>EV5.2 Midlock Mallet 41" Right Hand MidLock Grip</t>
  </si>
  <si>
    <t>EV5.2 Midlock Mallet 40" Right Hand MidLock Grip</t>
  </si>
  <si>
    <t>EV5.2 Midlock Mallet 39" Right Hand MidLock Grip</t>
  </si>
  <si>
    <t>ER Z.1</t>
  </si>
  <si>
    <t>ERZ.1-35RHGG</t>
  </si>
  <si>
    <t>ERZ.1-34RHGG</t>
  </si>
  <si>
    <t>ERZ.1-33RHGG</t>
  </si>
  <si>
    <t>ER ZERO Black Gravity Balanced Mallet 35" Right Hand ZERO Gravity Grip</t>
  </si>
  <si>
    <t>ER ZERO Black Gravity Balanced Mallet 34" Right Hand ZERO Gravity Grip</t>
  </si>
  <si>
    <t>ER ZERO Black Gravity Balanced Mallet 33" Right Hand ZERO Gravity Grip</t>
  </si>
  <si>
    <t>ER Z.1 Mallet 34" Right Hand Gravity Grip</t>
  </si>
  <si>
    <t>ER Z.1 Mallet 35" Right Hand Gravity Grip</t>
  </si>
  <si>
    <t>ER Z.1 Mallet 33" Right Hand Gravity Grip</t>
  </si>
  <si>
    <t>EV12B-350-HDRH</t>
  </si>
  <si>
    <t>EV12B-365-HDRH</t>
  </si>
  <si>
    <t>EV12B-380-HDRH</t>
  </si>
  <si>
    <t>EV12W-350-HDRH</t>
  </si>
  <si>
    <t>EV12W-365-HDRH</t>
  </si>
  <si>
    <t>EV12W-380-HDRH</t>
  </si>
  <si>
    <t>EV12 Black High MOI Mallet 365g Wt. Head Right Hand</t>
  </si>
  <si>
    <t>EV12 Black High MOI Mallet 380g Wt. Head Right Hand</t>
  </si>
  <si>
    <t>EV12 White High MOI Mallet 350g Wt. Head Right Hand</t>
  </si>
  <si>
    <t>EV12 White High MOI Mallet 365g Wt. Head Right Hand</t>
  </si>
  <si>
    <t>EV12 White High MOI Mallet 380g Wt. Head Right Hand</t>
  </si>
  <si>
    <t>EV12 Black High MOI Mallet 350g Wt. Head Right Hand</t>
  </si>
  <si>
    <t>ERGGRAV-B&amp;W</t>
  </si>
  <si>
    <t>Custom Evnroll Gravity Grip - Black &amp; White - 125g</t>
  </si>
  <si>
    <t>ERHC-MALLET-B&amp;W-LARGE</t>
  </si>
  <si>
    <t>Custom Evnroll Mallet Head Cover Black &amp; White Large</t>
  </si>
  <si>
    <t>ERHC-MALLET-Z.1</t>
  </si>
  <si>
    <t>Custom Evnroll Mallet Z.1 Head Cover</t>
  </si>
  <si>
    <t>ER11vx Heads</t>
  </si>
  <si>
    <t>EV12B Heads</t>
  </si>
  <si>
    <t>EV12W Heads</t>
  </si>
  <si>
    <t xml:space="preserve">MIDLOCK </t>
  </si>
  <si>
    <t xml:space="preserve">V-SERIES </t>
  </si>
  <si>
    <t>V-Series Hosel + Shaft</t>
  </si>
  <si>
    <t>ACCESSORIES</t>
  </si>
  <si>
    <t xml:space="preserve">ZERO </t>
  </si>
  <si>
    <t>EV51S-SP-35RHTT</t>
  </si>
  <si>
    <t>EV5.1 Satin Short Plumber Mallet 35" Right Hand TourTac Grip</t>
  </si>
  <si>
    <t>EV51S-SP-34RHTT</t>
  </si>
  <si>
    <t>EV5.1 Satin Short Plumber Mallet 34" Right Hand TourTac Grip</t>
  </si>
  <si>
    <t>EV51S-SP-33RHTT</t>
  </si>
  <si>
    <t>EV5.1 Satin Short Plumber Mallet 33" Right Hand TourTac Grip</t>
  </si>
  <si>
    <t>EV51S-SP-35RHGG</t>
  </si>
  <si>
    <t>EV5.1 Satin Short Plumber Mallet 35" Right Hand Gravity Grip</t>
  </si>
  <si>
    <t>EV51S-SP-34RHGG</t>
  </si>
  <si>
    <t>EV5.1 Satin Short Plumber Mallet 34" Right Hand Gravity Grip</t>
  </si>
  <si>
    <t>EV51S-SP-33RHGG</t>
  </si>
  <si>
    <t>EV5.1 Satin Short Plumber Mallet 33" Right Hand Gravity Grip</t>
  </si>
  <si>
    <t>EV51S-SP-350-URH</t>
  </si>
  <si>
    <t>EV5.1 Satin Short Plumber Mallet 350g Wt. Uncut Right Hand</t>
  </si>
  <si>
    <t>EV51S-SP-365-URH</t>
  </si>
  <si>
    <t>EV5.1 Satin Short Plumber Mallet 365g Wt. Uncut Right Hand</t>
  </si>
  <si>
    <t>EV51S-SP-380-URH</t>
  </si>
  <si>
    <t>EV5.1 Satin Short Plumber Mallet 380g Wt. Uncut Right Hand</t>
  </si>
  <si>
    <t>EV51D-SP-35RHTT</t>
  </si>
  <si>
    <t>EV5.1 Duo Short Plumber Mallet 35" Right Hand TourTac Grip</t>
  </si>
  <si>
    <t>EV51D-SP-34RHTT</t>
  </si>
  <si>
    <t>EV5.1 Duo Short Plumber Mallet 34" Right Hand TourTac Grip</t>
  </si>
  <si>
    <t>EV51D-SP-33RHTT</t>
  </si>
  <si>
    <t>EV5.1 Duo Short Plumber Mallet 33" Right Hand TourTac Grip</t>
  </si>
  <si>
    <t>EV51D-SP-35RHGG</t>
  </si>
  <si>
    <t>EV5.1 Duo Short Plumber Mallet 35" Right Hand Gravity Grip</t>
  </si>
  <si>
    <t>EV51D-SP-34RHGG</t>
  </si>
  <si>
    <t>EV5.1 Duo Short Plumber Mallet 34" Right Hand Gravity Grip</t>
  </si>
  <si>
    <t>EV51D-SP-33RHGG</t>
  </si>
  <si>
    <t>EV5.1 Duo Short Plumber Mallet 33" Right Hand Gravity Grip</t>
  </si>
  <si>
    <t>EV51D-SP-350-URH</t>
  </si>
  <si>
    <t>EV5.1 Duo Short Plumber Mallet 350g Wt. Uncut Right Hand</t>
  </si>
  <si>
    <t>EV51D-SP-365-URH</t>
  </si>
  <si>
    <t>EV5.1 Duo Short Plumber Mallet 365g Wt. Uncut Right Hand</t>
  </si>
  <si>
    <t>EV51D-SP-380-URH</t>
  </si>
  <si>
    <t>EV5.1 Duo Short Plumber Mallet 380g Wt. Uncut Right Hand</t>
  </si>
  <si>
    <t>EV51B-SP-35RHTT</t>
  </si>
  <si>
    <t>EV5.1 Black Short Plumber Mallet 35" Right Hand TourTac Grip</t>
  </si>
  <si>
    <t>EV51B-SP-34RHTT</t>
  </si>
  <si>
    <t>EV5.1 Black Short Plumber Mallet 34" Right Hand TourTac Grip</t>
  </si>
  <si>
    <t>EV51B-SP-33RHTT</t>
  </si>
  <si>
    <t>EV5.1 Black Short Plumber Mallet 33" Right Hand TourTac Grip</t>
  </si>
  <si>
    <t>EV51B-SP-35RHGG</t>
  </si>
  <si>
    <t>EV5.1 Black Short Plumber Mallet 35" Right Hand Gravity Grip</t>
  </si>
  <si>
    <t>EV51B-SP-34RHGG</t>
  </si>
  <si>
    <t>EV5.1 Black Short Plumber Mallet 34" Right Hand Gravity Grip</t>
  </si>
  <si>
    <t>EV51B-SP-33RHGG</t>
  </si>
  <si>
    <t>EV5.1 Black Short Plumber Mallet 33" Right Hand Gravity Grip</t>
  </si>
  <si>
    <t>EV51B-SP-350-URH</t>
  </si>
  <si>
    <t>EV5.1 Black Short Plumber Mallet 350g Wt. Uncut Right Hand</t>
  </si>
  <si>
    <t>EV51B-SP-365-URH</t>
  </si>
  <si>
    <t>EV5.1 Black Short Plumber Mallet 365g Wt. Uncut Right Hand</t>
  </si>
  <si>
    <t>EV51B-SP-380-URH</t>
  </si>
  <si>
    <t>EV5.1 Black Short Plumber Mallet 380g Wt. Uncut Right Hand</t>
  </si>
  <si>
    <t>EV52S-SP-35RHTT</t>
  </si>
  <si>
    <t>EV5.2 Satin Short Plumber Mallet 35" Right Hand TourTac Grip</t>
  </si>
  <si>
    <t>EV52S-SP-34RHTT</t>
  </si>
  <si>
    <t>EV5.2 Satin Short Plumber Mallet 34" Right Hand TourTac Grip</t>
  </si>
  <si>
    <t>EV52S-SP-33RHTT</t>
  </si>
  <si>
    <t>EV5.2 Satin Short Plumber Mallet 33" Right Hand TourTac Grip</t>
  </si>
  <si>
    <t>EV52S-SP-35RHGG</t>
  </si>
  <si>
    <t>EV5.2 Satin Short Plumber Mallet 35" Right Hand Gravity Grip</t>
  </si>
  <si>
    <t>EV52S-SP-34RHGG</t>
  </si>
  <si>
    <t>EV5.2 Satin Short Plumber Mallet 34" Right Hand Gravity Grip</t>
  </si>
  <si>
    <t>EV52S-SP-33RHGG</t>
  </si>
  <si>
    <t>EV5.2 Satin Short Plumber Mallet 33" Right Hand Gravity Grip</t>
  </si>
  <si>
    <t>EV52S-SP-350-URH</t>
  </si>
  <si>
    <t>EV5.2 Satin Short Plumber Mallet 350g Wt. Uncut Right Hand</t>
  </si>
  <si>
    <t>EV52S-SP-365-URH</t>
  </si>
  <si>
    <t>EV5.2 Satin Short Plumber Mallet 365g Wt. Uncut Right Hand</t>
  </si>
  <si>
    <t>EV52S-SP-380-URH</t>
  </si>
  <si>
    <t>EV5.2 Satin Short Plumber Mallet 380g Wt. Uncut Right Hand</t>
  </si>
  <si>
    <t>EV52D-SP-35RHTT</t>
  </si>
  <si>
    <t>EV5.2 Duo Short Plumber Mallet 35" Right Hand TourTac Grip</t>
  </si>
  <si>
    <t>EV52D-SP-34RHTT</t>
  </si>
  <si>
    <t>EV5.2 Duo Short Plumber Mallet 34" Right Hand TourTac Grip</t>
  </si>
  <si>
    <t>EV52D-SP-33RHTT</t>
  </si>
  <si>
    <t>EV5.2 Duo Short Plumber Mallet 33" Right Hand TourTac Grip</t>
  </si>
  <si>
    <t>EV52D-SP-35RHGG</t>
  </si>
  <si>
    <t>EV5.2 Duo Short Plumber Mallet 35" Right Hand Gravity Grip</t>
  </si>
  <si>
    <t>EV52D-SP-34RHGG</t>
  </si>
  <si>
    <t>EV5.2 Duo Short Plumber Mallet 34" Right Hand Gravity Grip</t>
  </si>
  <si>
    <t>EV52D-SP-33RHGG</t>
  </si>
  <si>
    <t>EV5.2 Duo Short Plumber Mallet 33" Right Hand Gravity Grip</t>
  </si>
  <si>
    <t>EV52D-SP-350-URH</t>
  </si>
  <si>
    <t>EV5.2 Duo Short Plumber Mallet 350g Wt. Uncut Right Hand</t>
  </si>
  <si>
    <t>EV52D-SP-365-URH</t>
  </si>
  <si>
    <t>EV5.2 Duo Short Plumber Mallet 365g Wt. Uncut Right Hand</t>
  </si>
  <si>
    <t>EV52D-SP-380-URH</t>
  </si>
  <si>
    <t>EV5.2 Duo Short Plumber Mallet 380g Wt. Uncut Right Hand</t>
  </si>
  <si>
    <t>EV52B-SP-35RHTT</t>
  </si>
  <si>
    <t>EV5.2 Black Short Plumber Mallet 35" Right Hand TourTac Grip</t>
  </si>
  <si>
    <t>EV52B-SP-34RHTT</t>
  </si>
  <si>
    <t>EV5.2 Black Short Plumber Mallet 34" Right Hand TourTac Grip</t>
  </si>
  <si>
    <t>EV52B-SP-33RHTT</t>
  </si>
  <si>
    <t>EV5.2 Black Short Plumber Mallet 33" Right Hand TourTac Grip</t>
  </si>
  <si>
    <t>EV52B-SP-35RHGG</t>
  </si>
  <si>
    <t>EV5.2 Black Short Plumber Mallet 35" Right Hand Gravity Grip</t>
  </si>
  <si>
    <t>EV52B-SP-34RHGG</t>
  </si>
  <si>
    <t>EV5.2 Black Short Plumber Mallet 34" Right Hand Gravity Grip</t>
  </si>
  <si>
    <t>EV52B-SP-33RHGG</t>
  </si>
  <si>
    <t>EV5.2 Black Short Plumber Mallet 33" Right Hand Gravity Grip</t>
  </si>
  <si>
    <t>EV52B-SP-350-URH</t>
  </si>
  <si>
    <t>EV5.2 Black Short Plumber Mallet 350g Wt. Uncut Right Hand</t>
  </si>
  <si>
    <t>EV52B-SP-365-URH</t>
  </si>
  <si>
    <t>EV5.2 Black Short Plumber Mallet 365g Wt. Uncut Right Hand</t>
  </si>
  <si>
    <t>EV52B-SP-380-URH</t>
  </si>
  <si>
    <t>EV5.2 Black Short Plumber Mallet 380g Wt. Uncut Right Hand</t>
  </si>
  <si>
    <t>EV53S-SP-35RHTT</t>
  </si>
  <si>
    <t>EV5.3 Satin Short Plumber Mallet 35" Right Hand TourTac Grip</t>
  </si>
  <si>
    <t>EV53S-SP-34RHTT</t>
  </si>
  <si>
    <t>EV5.3 Satin Short Plumber Mallet 34" Right Hand TourTac Grip</t>
  </si>
  <si>
    <t>EV53S-SP-33RHTT</t>
  </si>
  <si>
    <t>EV5.3 Satin Short Plumber Mallet 33" Right Hand TourTac Grip</t>
  </si>
  <si>
    <t>EV53S-SP-35RHGG</t>
  </si>
  <si>
    <t>EV5.3 Satin Short Plumber Mallet 35" Right Hand Gravity Grip</t>
  </si>
  <si>
    <t>EV53S-SP-34RHGG</t>
  </si>
  <si>
    <t>EV5.3 Satin Short Plumber Mallet 34" Right Hand Gravity Grip</t>
  </si>
  <si>
    <t>EV53S-SP-33RHGG</t>
  </si>
  <si>
    <t>EV5.3 Satin Short Plumber Mallet 33" Right Hand Gravity Grip</t>
  </si>
  <si>
    <t>EV53S-SP-350-URH</t>
  </si>
  <si>
    <t>EV5.3 Satin Short Plumber Mallet 350g Wt. Uncut Right Hand</t>
  </si>
  <si>
    <t>EV53S-SP-365-URH</t>
  </si>
  <si>
    <t>EV5.3 Satin Short Plumber Mallet 365g Wt. Uncut Right Hand</t>
  </si>
  <si>
    <t>EV53S-SP-380-URH</t>
  </si>
  <si>
    <t>EV5.3 Satin Short Plumber Mallet 380g Wt. Uncut Right Hand</t>
  </si>
  <si>
    <t>EV53D-SP-35RHTT</t>
  </si>
  <si>
    <t>EV5.3 Duo Short Plumber Mallet 35" Right Hand TourTac Grip</t>
  </si>
  <si>
    <t>EV53D-SP-34RHTT</t>
  </si>
  <si>
    <t>EV5.3 Duo Short Plumber Mallet 34" Right Hand TourTac Grip</t>
  </si>
  <si>
    <t>EV53D-SP-33RHTT</t>
  </si>
  <si>
    <t>EV5.3 Duo Short Plumber Mallet 33" Right Hand TourTac Grip</t>
  </si>
  <si>
    <t>EV53D-SP-35RHGG</t>
  </si>
  <si>
    <t>EV5.3 Duo Short Plumber Mallet 35" Right Hand Gravity Grip</t>
  </si>
  <si>
    <t>EV53D-SP-34RHGG</t>
  </si>
  <si>
    <t>EV5.3 Duo Short Plumber Mallet 34" Right Hand Gravity Grip</t>
  </si>
  <si>
    <t>EV53D-SP-33RHGG</t>
  </si>
  <si>
    <t>EV5.3 Duo Short Plumber Mallet 33" Right Hand Gravity Grip</t>
  </si>
  <si>
    <t>EV53D-SP-350-URH</t>
  </si>
  <si>
    <t>EV5.3 Duo Short Plumber Mallet 350g Wt. Uncut Right Hand</t>
  </si>
  <si>
    <t>EV53D-SP-365-URH</t>
  </si>
  <si>
    <t>EV5.3 Duo Short Plumber Mallet 365g Wt. Uncut Right Hand</t>
  </si>
  <si>
    <t>EV53D-SP-380-URH</t>
  </si>
  <si>
    <t>EV5.3 Duo Short Plumber Mallet 380g Wt. Uncut Right Hand</t>
  </si>
  <si>
    <t>EV53B-SP-35RHTT</t>
  </si>
  <si>
    <t>EV5.3 Black Short Plumber Mallet 35" Right Hand TourTac Grip</t>
  </si>
  <si>
    <t>EV53B-SP-34RHTT</t>
  </si>
  <si>
    <t>EV5.3 Black Short Plumber Mallet 34" Right Hand TourTac Grip</t>
  </si>
  <si>
    <t>EV53B-SP-33RHTT</t>
  </si>
  <si>
    <t>EV5.3 Black Short Plumber Mallet 33" Right Hand TourTac Grip</t>
  </si>
  <si>
    <t>EV53B-SP-35RHGG</t>
  </si>
  <si>
    <t>EV5.3 Black Short Plumber Mallet 35" Right Hand Gravity Grip</t>
  </si>
  <si>
    <t>EV53B-SP-34RHGG</t>
  </si>
  <si>
    <t>EV5.3 Black Short Plumber Mallet 34" Right Hand Gravity Grip</t>
  </si>
  <si>
    <t>EV53B-SP-33RHGG</t>
  </si>
  <si>
    <t>EV5.3 Black Short Plumber Mallet 33" Right Hand Gravity Grip</t>
  </si>
  <si>
    <t>EV53B-SP-350-URH</t>
  </si>
  <si>
    <t>EV5.3 Black Short Plumber Mallet 350g Wt. Uncut Right Hand</t>
  </si>
  <si>
    <t>EV53B-SP-365-URH</t>
  </si>
  <si>
    <t>EV5.3 Black Short Plumber Mallet 365g Wt. Uncut Right Hand</t>
  </si>
  <si>
    <t>EV53B-SP-380-URH</t>
  </si>
  <si>
    <t>EV5.3 Black Short Plumber Mallet 380g Wt. Uncut Right Hand</t>
  </si>
  <si>
    <t>EV2 Short Slant (TourTac Grip)</t>
  </si>
  <si>
    <t>EV2 Short Slant UNCUT</t>
  </si>
  <si>
    <t>EV2 Short Plumber (TourTac Grip)</t>
  </si>
  <si>
    <t xml:space="preserve">EV2 Short Plumber (Gravity Grip)		</t>
  </si>
  <si>
    <t>EV2 Short Plumber UNCUT</t>
  </si>
  <si>
    <t>EV2 Weights</t>
  </si>
  <si>
    <t>EV2-HDRH</t>
  </si>
  <si>
    <t>EV2B-HDRH</t>
  </si>
  <si>
    <t>EV2B Weights</t>
  </si>
  <si>
    <t>EV2 Black Head Right Hand (without weights)</t>
  </si>
  <si>
    <t>EV2 MidBlade Head Right Hand (without weights)</t>
  </si>
  <si>
    <t>EV51S-HDRH</t>
  </si>
  <si>
    <t>EV5.1 Satin Hatchback Mallet Head Right Hand (without SS weights)</t>
  </si>
  <si>
    <t>EV51D-HDRH</t>
  </si>
  <si>
    <t>EV5.1 Duo Hatchback Mallet Head Right Hand  (without SS weights)</t>
  </si>
  <si>
    <t>EV51B-HDRH</t>
  </si>
  <si>
    <t>EV5.1 Black Hatchback Mallet Head Right Hand  (without SS weights)</t>
  </si>
  <si>
    <t>EV52S-HDRH</t>
  </si>
  <si>
    <t>EV5.2 Satin Hatchback Mallet Head Right Hand  (without SS weights)</t>
  </si>
  <si>
    <t>EV52D-HDRH</t>
  </si>
  <si>
    <t>EV5.2 Duo Hatchback Mallet Head Right Hand (without SS weights)</t>
  </si>
  <si>
    <t>EV52B-HDRH</t>
  </si>
  <si>
    <t>EV5.2 Black Hatchback Mallet Head Right Hand  (without SS weights)</t>
  </si>
  <si>
    <t>EV5.3 Satin Hatchback Mallet Head Right Hand  (without SS weights)</t>
  </si>
  <si>
    <t>EV5.3 Duo Hatchback Mallet Head Right Hand  (without SS weights)</t>
  </si>
  <si>
    <t>EV5.3 Black Hatchback Mallet Head Right Hand  (without SS weights)</t>
  </si>
  <si>
    <t>EV5 Weights</t>
  </si>
  <si>
    <t>must order grip separately</t>
  </si>
  <si>
    <t>EV8 Weights</t>
  </si>
  <si>
    <t>EV8-HDRH</t>
  </si>
  <si>
    <t>EV2 Head (no weights)</t>
  </si>
  <si>
    <t>EV2B Head (no weights)</t>
  </si>
  <si>
    <t>EV2 Head (weights installed)</t>
  </si>
  <si>
    <t>EV2B Head (weights installed)</t>
  </si>
  <si>
    <t>EV5 Heads (weights installed)</t>
  </si>
  <si>
    <t>EV8 Heads (weights installed)</t>
  </si>
  <si>
    <t>EV8 Head (no weights)</t>
  </si>
  <si>
    <t xml:space="preserve">EV2 Short Slant (Gravity Grip)		</t>
  </si>
  <si>
    <t>EV2B Short Slant (TourTac Grip)</t>
  </si>
  <si>
    <t xml:space="preserve">EV2B Slant Slant (Gravity Grip)		</t>
  </si>
  <si>
    <t>EV2B Short Slant UNCUT</t>
  </si>
  <si>
    <t>EV2B Short Plumber (TourTac Grip)</t>
  </si>
  <si>
    <t xml:space="preserve">EV2B Short Plumber (Gravity Grip)		</t>
  </si>
  <si>
    <t>EV2B Short Plumber UNCUT</t>
  </si>
  <si>
    <t>EV5.1S Short Slant (TourTac Grip)</t>
  </si>
  <si>
    <t xml:space="preserve">EV5.1S Short Slant (Gravity Grip)		</t>
  </si>
  <si>
    <t>EV5.1S Short Slant UNCUT</t>
  </si>
  <si>
    <t>EV5.1S Short Plumber (TourTac Grip)</t>
  </si>
  <si>
    <t xml:space="preserve">EV5.1S Short Plumber (Gravity Grip)		</t>
  </si>
  <si>
    <t>EV5.1S Short Plumber UNCUT</t>
  </si>
  <si>
    <t>EV5.1D Short Slant (TourTac Grip)</t>
  </si>
  <si>
    <t xml:space="preserve">EV5.1D Short Slant (Gravity Grip)		</t>
  </si>
  <si>
    <t>EV5.1D Short Slant UNCUT</t>
  </si>
  <si>
    <t>EV5.1D Short Plumber (TourTac Grip)</t>
  </si>
  <si>
    <t xml:space="preserve">EV5.1D Short Plumber (Gravity Grip)		</t>
  </si>
  <si>
    <t>EV5.1D Short Plumber UNCUT</t>
  </si>
  <si>
    <t>EV5.1B Short Plumber UNCUT</t>
  </si>
  <si>
    <t xml:space="preserve">EV5.1B Short Plumber (Gravity Grip)		</t>
  </si>
  <si>
    <t>EV5.1B Short Plumber (TourTac Grip)</t>
  </si>
  <si>
    <t>EV5.2S Short Plumber (TourTac Grip)</t>
  </si>
  <si>
    <t xml:space="preserve">EV5.2S Short Plumber (Gravity Grip)		</t>
  </si>
  <si>
    <t>EV5.2S Short Plumber UNCUT</t>
  </si>
  <si>
    <t>EV5.2D Short Plumber (TourTac Grip)</t>
  </si>
  <si>
    <t xml:space="preserve">EV5.2D Short Plumber (Gravity Grip)		</t>
  </si>
  <si>
    <t>EV5.2D Short Plumber UNCUT</t>
  </si>
  <si>
    <t>EV5.2B Short Plumber (TourTac Grip)</t>
  </si>
  <si>
    <t xml:space="preserve">EV5.2B Short Plumber (Gravity Grip)		</t>
  </si>
  <si>
    <t>EV5.2B Short Plumber UNCUT</t>
  </si>
  <si>
    <t>EV5.3S Short Plumber (TourTac Grip)</t>
  </si>
  <si>
    <t xml:space="preserve">EV5.3S Short Plumber (Gravity Grip)		</t>
  </si>
  <si>
    <t>EV5.3S Short Plumber UNCUT</t>
  </si>
  <si>
    <t>EV5.3D Short Plumber (TourTac Grip)</t>
  </si>
  <si>
    <t xml:space="preserve">EV5.3D Short Plumber (Gravity Grip)		</t>
  </si>
  <si>
    <t>EV5.3D Short Plumber UNCUT</t>
  </si>
  <si>
    <t>EV5.3B Short Plumber (TourTac Grip)</t>
  </si>
  <si>
    <t xml:space="preserve">EV5.3B Short Plumber (Gravity Grip)		</t>
  </si>
  <si>
    <t>EV5.3B Short Plumber UNCUT</t>
  </si>
  <si>
    <t>EV8 Short Plumber (TourTac Grip)</t>
  </si>
  <si>
    <t xml:space="preserve">EV8 Short Plumber (Gravity Grip)		</t>
  </si>
  <si>
    <t>EV8 Short Plumber UNCUT</t>
  </si>
  <si>
    <t>ER11vx Short Plumber (TourTac Grip)</t>
  </si>
  <si>
    <t xml:space="preserve">ER11vx Short Plumber (Gravity Grip)		</t>
  </si>
  <si>
    <t>ER11vx Short Plumber UNCUT</t>
  </si>
  <si>
    <t>EV12B Short Plumber (TourTac Grip)</t>
  </si>
  <si>
    <t>EV12B Short Plumber (Gravity Grip)</t>
  </si>
  <si>
    <t>EV12B Short Plumber UNCUT</t>
  </si>
  <si>
    <t>EV12W Short Plumber (TourTac Grip)</t>
  </si>
  <si>
    <t>EV12W Short Plumber (Gravity Grip)</t>
  </si>
  <si>
    <t>EV12W Short Plumber UNCUT</t>
  </si>
  <si>
    <t>EV5.1B Short Slant (TourTac Grip)</t>
  </si>
  <si>
    <t xml:space="preserve">EV5.1B Short Slant (Gravity Grip)		</t>
  </si>
  <si>
    <t>EV5.1B Short Slant UNCUT</t>
  </si>
  <si>
    <t>EV5.2S Short Slant (TourTac Grip)</t>
  </si>
  <si>
    <t xml:space="preserve">EV5.2S Short Slant (Gravity Grip)		</t>
  </si>
  <si>
    <t>EV5.2S Short Slant UNCUT</t>
  </si>
  <si>
    <t>EV5.2D Short Slant (TourTac Grip)</t>
  </si>
  <si>
    <t xml:space="preserve">EV5.2D Short Slant (Gravity Grip)		</t>
  </si>
  <si>
    <t>EV5.2D Short Slant UNCUT</t>
  </si>
  <si>
    <t>EV5.2B Short Slant (TourTac Grip)</t>
  </si>
  <si>
    <t xml:space="preserve">EV5.2B Short Slant (Gravity Grip)		</t>
  </si>
  <si>
    <t>EV5.2B Short Slant UNCUT</t>
  </si>
  <si>
    <t>EV5.3S Short Slant (TourTac Grip)</t>
  </si>
  <si>
    <t xml:space="preserve">EV5.3S Short Slant (Gravity Grip)		</t>
  </si>
  <si>
    <t>EV5.3S Short Slant UNCUT</t>
  </si>
  <si>
    <t>EV5.3D Short Slant (TourTac Grip)</t>
  </si>
  <si>
    <t xml:space="preserve">EV5.3D Short Slant (Gravity Grip)		</t>
  </si>
  <si>
    <t>EV5.3D Short Slant UNCUT</t>
  </si>
  <si>
    <t>EV5.3B Short Slant (TourTac Grip)</t>
  </si>
  <si>
    <t xml:space="preserve">EV5.3B Short Slant (Gravity Grip)		</t>
  </si>
  <si>
    <t>EV5.3B Short Slant UNCUT</t>
  </si>
  <si>
    <t>EV8 Short Slant (TourTac Grip)</t>
  </si>
  <si>
    <t xml:space="preserve">EV8 Short Slant (Gravity Grip)		</t>
  </si>
  <si>
    <t>EV8 Short Slant UNCUT</t>
  </si>
  <si>
    <t>ER11vx Inline Slant (TourTac Grip)</t>
  </si>
  <si>
    <t xml:space="preserve">ER11vx Inline Slant (Gravity Grip)		</t>
  </si>
  <si>
    <t>ER11vx Inline Slant UNCUT</t>
  </si>
  <si>
    <t>EV12B Inline Slant (TourTac Grip)</t>
  </si>
  <si>
    <t>EV12B Inline Slant (Gravity Grip)</t>
  </si>
  <si>
    <t>EV12B Inline Slant UNCUT</t>
  </si>
  <si>
    <t>EV12W Inline Slant (TourTac Grip)</t>
  </si>
  <si>
    <t>EV12W Inline Slant (Gravity Grip)</t>
  </si>
  <si>
    <t>EV12W Inline Slant UNCUT</t>
  </si>
  <si>
    <t>EV2ML (MidLock Grip)</t>
  </si>
  <si>
    <t>EV5 Head (no SS weights)</t>
  </si>
  <si>
    <t>Assembled &amp; Uncut Total</t>
  </si>
  <si>
    <t>Component &amp; Accessory Total</t>
  </si>
  <si>
    <t xml:space="preserve">Grand Total </t>
  </si>
  <si>
    <t>HEADS</t>
  </si>
  <si>
    <r>
      <t>ERZ.1-</t>
    </r>
    <r>
      <rPr>
        <b/>
        <sz val="11"/>
        <color theme="1"/>
        <rFont val="Calibri (Body)"/>
      </rPr>
      <t>350</t>
    </r>
    <r>
      <rPr>
        <b/>
        <sz val="11"/>
        <color theme="1"/>
        <rFont val="Calibri"/>
        <family val="2"/>
        <scheme val="minor"/>
      </rPr>
      <t>-URH</t>
    </r>
  </si>
  <si>
    <r>
      <t>ERZ.1-</t>
    </r>
    <r>
      <rPr>
        <b/>
        <sz val="11"/>
        <color theme="1"/>
        <rFont val="Calibri (Body)"/>
      </rPr>
      <t>365</t>
    </r>
    <r>
      <rPr>
        <b/>
        <sz val="11"/>
        <color theme="1"/>
        <rFont val="Calibri"/>
        <family val="2"/>
        <scheme val="minor"/>
      </rPr>
      <t>-URH</t>
    </r>
  </si>
  <si>
    <r>
      <t>ERZ.1-</t>
    </r>
    <r>
      <rPr>
        <b/>
        <sz val="11"/>
        <color theme="1"/>
        <rFont val="Calibri (Body)"/>
      </rPr>
      <t>380</t>
    </r>
    <r>
      <rPr>
        <b/>
        <sz val="11"/>
        <color theme="1"/>
        <rFont val="Calibri"/>
        <family val="2"/>
        <scheme val="minor"/>
      </rPr>
      <t>-URH</t>
    </r>
  </si>
  <si>
    <t xml:space="preserve">ER Z.1 Mallet 350g Uncut Right Hand </t>
  </si>
  <si>
    <t xml:space="preserve">ER Z.1 Mallet 365g Uncut Right Hand </t>
  </si>
  <si>
    <t xml:space="preserve">ER Z.1 Mallet 380g Uncut Right Hand </t>
  </si>
  <si>
    <t>HOSELS + SHAFTS</t>
  </si>
  <si>
    <t>EV8 Head Right Hand</t>
  </si>
  <si>
    <r>
      <rPr>
        <b/>
        <sz val="11"/>
        <color theme="1"/>
        <rFont val="Calibri"/>
        <family val="2"/>
        <scheme val="minor"/>
      </rPr>
      <t xml:space="preserve">Evnroll Putters / Premier Licensing Ltd
</t>
    </r>
    <r>
      <rPr>
        <sz val="11"/>
        <color theme="1"/>
        <rFont val="Calibri"/>
        <family val="2"/>
        <scheme val="minor"/>
      </rPr>
      <t>5 South Mills, 38 Jubilee Road
Newtownards, BT23 4YH
Tel: 028 91 811900</t>
    </r>
  </si>
  <si>
    <t>head cover included</t>
  </si>
  <si>
    <t>must order weight set separately</t>
  </si>
  <si>
    <t xml:space="preserve">head cover included </t>
  </si>
  <si>
    <t xml:space="preserve"> head cover included </t>
  </si>
  <si>
    <t xml:space="preserve"> head cover included</t>
  </si>
  <si>
    <t>EV51S-340-HDRH</t>
  </si>
  <si>
    <t>EV5.1 Satin Hatchback Mallet 340g Wt. Head Right Hand</t>
  </si>
  <si>
    <t>EV51S-355-HDRH</t>
  </si>
  <si>
    <t>EV5.1 Satin Hatchback Mallet 355g Wt. Head Right Hand</t>
  </si>
  <si>
    <t>EV51S-370-HDRH</t>
  </si>
  <si>
    <t>EV5.1 Satin Hatchback Mallet 370g Wt. Head Right Hand</t>
  </si>
  <si>
    <t>EV51D-340-HDRH</t>
  </si>
  <si>
    <t>EV5.1 Duo Hatchback Mallet 340g Wt. Head Right Hand</t>
  </si>
  <si>
    <t>EV51D-355-HDRH</t>
  </si>
  <si>
    <t>EV5.1 Duo Hatchback Mallet 355g Wt. Head Right Hand</t>
  </si>
  <si>
    <t>EV51D-370-HDRH</t>
  </si>
  <si>
    <t>EV5.1 Duo Hatchback Mallet 370g Wt. Head Right Hand</t>
  </si>
  <si>
    <t>EV51B-340-HDRH</t>
  </si>
  <si>
    <t>EV5.1 Black Hatchback Mallet 340g Wt. Head Right Hand</t>
  </si>
  <si>
    <t>EV51B-355-HDRH</t>
  </si>
  <si>
    <t>EV5.1 Black Hatchback Mallet 355g Wt. Head Right Hand</t>
  </si>
  <si>
    <t>EV51B-370-HDRH</t>
  </si>
  <si>
    <t>EV5.1 Black Hatchback Mallet 370g Wt. Head Right Hand</t>
  </si>
  <si>
    <t>EV52S-340-HDRH</t>
  </si>
  <si>
    <t>EV5.2 Satin Hatchback Mallet 340g Wt. Head Right Hand</t>
  </si>
  <si>
    <t>EV52S-355-HDRH</t>
  </si>
  <si>
    <t>EV5.2 Satin Hatchback Mallet 355g Wt. Head Right Hand</t>
  </si>
  <si>
    <t>EV52S-370-HDRH</t>
  </si>
  <si>
    <t>EV5.2 Satin Hatchback Mallet 370g Wt. Head Right Hand</t>
  </si>
  <si>
    <t>EV52D-340-HDRH</t>
  </si>
  <si>
    <t>EV5.2 Duo Hatchback Mallet 340g Wt. Head Right Hand</t>
  </si>
  <si>
    <t>EV52D-355-HDRH</t>
  </si>
  <si>
    <t>EV5.2 Duo Hatchback Mallet 355g Wt. Head Right Hand</t>
  </si>
  <si>
    <t>EV52D-370-HDRH</t>
  </si>
  <si>
    <t>EV5.2 Duo Hatchback Mallet 370g Wt. Head Right Hand</t>
  </si>
  <si>
    <t>EV52B-340-HDRH</t>
  </si>
  <si>
    <t>EV5.2 Black Hatchback Mallet 340g Wt. Head Right Hand</t>
  </si>
  <si>
    <t>EV52B-355-HDRH</t>
  </si>
  <si>
    <t>EV5.2 Black Hatchback Mallet 355g Wt. Head Right Hand</t>
  </si>
  <si>
    <t>EV52B-370-HDRH</t>
  </si>
  <si>
    <t>EV5.2 Black Hatchback Mallet 370g Wt. Head Right Hand</t>
  </si>
  <si>
    <t>EV53S-340-HDRH</t>
  </si>
  <si>
    <t>EV5.3 Satin Hatchback Mallet 340g Wt. Head Right Hand</t>
  </si>
  <si>
    <t>EV53S-355-HDRH</t>
  </si>
  <si>
    <t>EV5.3 Satin Hatchback Mallet 355g Wt. Head Right Hand</t>
  </si>
  <si>
    <t>EV53S-370-HDRH</t>
  </si>
  <si>
    <t>EV5.3 Satin Hatchback Mallet 370g Wt. Head Right Hand</t>
  </si>
  <si>
    <t>EV53D-340-HDRH</t>
  </si>
  <si>
    <t>EV5.3 Duo Hatchback Mallet 340g Wt. Head Right Hand</t>
  </si>
  <si>
    <t>EV53D-355-HDRH</t>
  </si>
  <si>
    <t>EV5.3 Duo Hatchback Mallet 355g Wt. Head Right Hand</t>
  </si>
  <si>
    <t>EV53D-370-HDRH</t>
  </si>
  <si>
    <t>EV5.3 Duo Hatchback Mallet 370g Wt. Head Right Hand</t>
  </si>
  <si>
    <t>EV53B-340-HDRH</t>
  </si>
  <si>
    <t>EV5.3 Black Hatchback Mallet 340g Wt. Head Right Hand</t>
  </si>
  <si>
    <t>EV53B-355-HDRH</t>
  </si>
  <si>
    <t>EV5.3 Black Hatchback Mallet 355g Wt. Head Right Hand</t>
  </si>
  <si>
    <t>EV53B-370-HDRH</t>
  </si>
  <si>
    <t>EV5.3 Black Hatchback Mallet 370g Wt. Head Right Hand</t>
  </si>
  <si>
    <t xml:space="preserve">EV5-340-WeightSet </t>
  </si>
  <si>
    <t>EV5 Satin 340g Stainless Steel Weight Set of 2 x 14g</t>
  </si>
  <si>
    <t xml:space="preserve">EV5-355-WeightSet </t>
  </si>
  <si>
    <t>EV5 Satin 355g Stainless Steel Weight Set of 2 x 21.5g</t>
  </si>
  <si>
    <t xml:space="preserve">EV5-370-WeightSet </t>
  </si>
  <si>
    <t xml:space="preserve">EV5 Satin 370g Stainless Steel Weight Set of 2 x 29g </t>
  </si>
  <si>
    <t>EV5-340-WeightSet-Black</t>
  </si>
  <si>
    <t>EV5 Black 340g Stainless Steel Weight Set of 2 x 14g</t>
  </si>
  <si>
    <t>EV5-355-WeightSet-Black</t>
  </si>
  <si>
    <t>EV5 Black 355g Stainless Steel Weight Set of 2 x 21.5g</t>
  </si>
  <si>
    <t>EV5-370-WeightSet-Black</t>
  </si>
  <si>
    <t>EV5 Black 370g Stainless Steel Weight Set of 2 x 29g</t>
  </si>
  <si>
    <t>EV8-340-HDRH</t>
  </si>
  <si>
    <t>EV8 TourMallet 340g Wt. Head Right Hand</t>
  </si>
  <si>
    <t>EV8-355-HDRH</t>
  </si>
  <si>
    <t>EV8 TourMallet 355g Wt. Head Right Hand</t>
  </si>
  <si>
    <t>EV8-370-HDRH</t>
  </si>
  <si>
    <t>EV8 TourMallet 370g Wt. Head Right Hand</t>
  </si>
  <si>
    <t xml:space="preserve">EV8-340-WeightSet </t>
  </si>
  <si>
    <t>EV8 Satin 340g Weight Set of 2 x 3g</t>
  </si>
  <si>
    <t xml:space="preserve">EV8-355-WeightSet </t>
  </si>
  <si>
    <t>EV8 Satin 355g Weight Set of 2 x 10.5g</t>
  </si>
  <si>
    <t>EV8-370-WeightSet</t>
  </si>
  <si>
    <t>EV8 Satin 370g Weight Set of 2 x 18g</t>
  </si>
  <si>
    <t xml:space="preserve">EV2B-340-WeightSet </t>
  </si>
  <si>
    <t xml:space="preserve">EV2 Black 340g Weight Set of 2 x 14g </t>
  </si>
  <si>
    <t>EV2B-355-WeightSet</t>
  </si>
  <si>
    <t>EV2 Black 355g Weight Set of 2 x 21.5g</t>
  </si>
  <si>
    <t xml:space="preserve">EV2B-370-WeightSet </t>
  </si>
  <si>
    <t xml:space="preserve">EV2 Black 370g Weight Set of 2 x 29g </t>
  </si>
  <si>
    <t>EV2B-340-HDRH</t>
  </si>
  <si>
    <t>EV2 Black MidBlade 340g Wt. Head Right Hand</t>
  </si>
  <si>
    <t>EV2B-355-HDRH</t>
  </si>
  <si>
    <t>EV2 Black MidBlade 355g Wt. Head Right Hand</t>
  </si>
  <si>
    <t>EV2B-370-HDRH</t>
  </si>
  <si>
    <t>EV2 Black MidBlade 370g Wt. Head Right Hand</t>
  </si>
  <si>
    <t xml:space="preserve">EV2-340-WeightSet </t>
  </si>
  <si>
    <t xml:space="preserve">EV2 Satin 340g Weight Set of 2 x 14g </t>
  </si>
  <si>
    <t xml:space="preserve">EV2-355-WeightSet </t>
  </si>
  <si>
    <t>EV2 Satin 355g Weight Set of 2 x 21.5g</t>
  </si>
  <si>
    <t xml:space="preserve">EV2-370-WeightSet </t>
  </si>
  <si>
    <t xml:space="preserve">EV2 Satin 370g Weight Set of 2 x 29g </t>
  </si>
  <si>
    <t>EV2-340-HDRH</t>
  </si>
  <si>
    <t>EV2 MidBlade 340g Wt. Head Right Hand</t>
  </si>
  <si>
    <t>EV2-355-HDRH</t>
  </si>
  <si>
    <t>EV2 MidBlade 355g Wt. Head Right Hand</t>
  </si>
  <si>
    <t>EV2-370-HDRH</t>
  </si>
  <si>
    <t>EV2 MidBlade 370g Wt. Head Right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</si>
</sst>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AED]\ #,##0.00"/>
    <numFmt numFmtId="166" formatCode="_([$$-409]* #,##0.00_);_([$$-409]* \(#,##0.00\);_([$$-409]* &quot;-&quot;??_);_(@_)"/>
    <numFmt numFmtId="167" formatCode="[$€-2]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 (Body)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 (Body)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6">
    <xf numFmtId="0" fontId="0" fillId="0" borderId="0" xfId="0"/>
    <xf numFmtId="0" fontId="6" fillId="0" borderId="5" xfId="0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6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0" fillId="0" borderId="6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14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0" fontId="0" fillId="0" borderId="19" xfId="0" applyBorder="1"/>
    <xf numFmtId="164" fontId="14" fillId="0" borderId="6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left" vertical="center"/>
    </xf>
    <xf numFmtId="0" fontId="0" fillId="0" borderId="27" xfId="2" applyFont="1" applyBorder="1" applyAlignment="1">
      <alignment horizontal="left" vertical="center"/>
    </xf>
    <xf numFmtId="0" fontId="0" fillId="0" borderId="27" xfId="1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7" borderId="6" xfId="1" applyNumberFormat="1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164" fontId="14" fillId="7" borderId="6" xfId="0" applyNumberFormat="1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164" fontId="14" fillId="7" borderId="2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4" fontId="0" fillId="0" borderId="0" xfId="1" applyFont="1" applyBorder="1" applyAlignment="1">
      <alignment horizontal="left" vertical="center"/>
    </xf>
    <xf numFmtId="164" fontId="0" fillId="0" borderId="0" xfId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0" fillId="7" borderId="6" xfId="0" applyFill="1" applyBorder="1"/>
    <xf numFmtId="0" fontId="0" fillId="7" borderId="27" xfId="0" applyFill="1" applyBorder="1"/>
    <xf numFmtId="0" fontId="0" fillId="7" borderId="0" xfId="0" applyFill="1"/>
    <xf numFmtId="164" fontId="13" fillId="7" borderId="6" xfId="0" applyNumberFormat="1" applyFont="1" applyFill="1" applyBorder="1" applyAlignment="1">
      <alignment horizontal="center" vertical="center"/>
    </xf>
    <xf numFmtId="164" fontId="13" fillId="7" borderId="27" xfId="0" applyNumberFormat="1" applyFont="1" applyFill="1" applyBorder="1" applyAlignment="1">
      <alignment horizontal="center" vertical="center"/>
    </xf>
    <xf numFmtId="0" fontId="12" fillId="7" borderId="6" xfId="0" applyFont="1" applyFill="1" applyBorder="1"/>
    <xf numFmtId="0" fontId="12" fillId="7" borderId="6" xfId="1" applyNumberFormat="1" applyFont="1" applyFill="1" applyBorder="1" applyAlignment="1">
      <alignment horizontal="center" vertical="center"/>
    </xf>
    <xf numFmtId="0" fontId="12" fillId="7" borderId="27" xfId="0" applyFont="1" applyFill="1" applyBorder="1"/>
    <xf numFmtId="0" fontId="12" fillId="7" borderId="0" xfId="0" applyFont="1" applyFill="1"/>
    <xf numFmtId="0" fontId="23" fillId="7" borderId="6" xfId="0" applyFont="1" applyFill="1" applyBorder="1" applyAlignment="1">
      <alignment horizontal="left" vertical="center"/>
    </xf>
    <xf numFmtId="164" fontId="24" fillId="7" borderId="6" xfId="0" applyNumberFormat="1" applyFont="1" applyFill="1" applyBorder="1" applyAlignment="1">
      <alignment horizontal="center" vertical="center"/>
    </xf>
    <xf numFmtId="164" fontId="24" fillId="7" borderId="27" xfId="0" applyNumberFormat="1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2" borderId="13" xfId="0" applyFill="1" applyBorder="1"/>
    <xf numFmtId="0" fontId="0" fillId="6" borderId="35" xfId="0" applyFill="1" applyBorder="1"/>
    <xf numFmtId="0" fontId="0" fillId="0" borderId="31" xfId="0" applyBorder="1"/>
    <xf numFmtId="0" fontId="15" fillId="5" borderId="23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165" fontId="22" fillId="5" borderId="40" xfId="0" applyNumberFormat="1" applyFont="1" applyFill="1" applyBorder="1" applyAlignment="1">
      <alignment horizontal="center" vertical="center"/>
    </xf>
    <xf numFmtId="164" fontId="13" fillId="0" borderId="6" xfId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7" borderId="6" xfId="0" applyFont="1" applyFill="1" applyBorder="1"/>
    <xf numFmtId="0" fontId="6" fillId="7" borderId="6" xfId="1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27" xfId="0" applyBorder="1"/>
    <xf numFmtId="167" fontId="15" fillId="5" borderId="40" xfId="1" applyNumberFormat="1" applyFont="1" applyFill="1" applyBorder="1" applyAlignment="1">
      <alignment horizontal="center" vertical="center" wrapText="1"/>
    </xf>
    <xf numFmtId="167" fontId="0" fillId="0" borderId="6" xfId="1" applyNumberFormat="1" applyFont="1" applyFill="1" applyBorder="1" applyAlignment="1">
      <alignment horizontal="center" vertical="center"/>
    </xf>
    <xf numFmtId="167" fontId="18" fillId="0" borderId="6" xfId="0" applyNumberFormat="1" applyFont="1" applyBorder="1" applyAlignment="1">
      <alignment horizontal="center" vertical="center"/>
    </xf>
    <xf numFmtId="167" fontId="6" fillId="0" borderId="6" xfId="1" applyNumberFormat="1" applyFont="1" applyFill="1" applyBorder="1" applyAlignment="1">
      <alignment horizontal="center" vertical="center"/>
    </xf>
    <xf numFmtId="167" fontId="19" fillId="0" borderId="6" xfId="0" applyNumberFormat="1" applyFont="1" applyBorder="1" applyAlignment="1">
      <alignment horizontal="center" vertical="center"/>
    </xf>
    <xf numFmtId="167" fontId="18" fillId="7" borderId="6" xfId="0" applyNumberFormat="1" applyFont="1" applyFill="1" applyBorder="1" applyAlignment="1">
      <alignment horizontal="center" vertical="center"/>
    </xf>
    <xf numFmtId="167" fontId="19" fillId="7" borderId="6" xfId="0" applyNumberFormat="1" applyFont="1" applyFill="1" applyBorder="1" applyAlignment="1">
      <alignment horizontal="center" vertical="center"/>
    </xf>
    <xf numFmtId="167" fontId="0" fillId="7" borderId="6" xfId="0" applyNumberFormat="1" applyFill="1" applyBorder="1" applyAlignment="1">
      <alignment horizontal="center" vertical="center"/>
    </xf>
    <xf numFmtId="167" fontId="6" fillId="7" borderId="6" xfId="0" applyNumberFormat="1" applyFont="1" applyFill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167" fontId="16" fillId="5" borderId="40" xfId="0" applyNumberFormat="1" applyFont="1" applyFill="1" applyBorder="1" applyAlignment="1">
      <alignment horizontal="center" vertical="center"/>
    </xf>
    <xf numFmtId="167" fontId="15" fillId="5" borderId="40" xfId="0" applyNumberFormat="1" applyFont="1" applyFill="1" applyBorder="1" applyAlignment="1">
      <alignment horizontal="center" vertical="center" wrapText="1"/>
    </xf>
    <xf numFmtId="167" fontId="7" fillId="0" borderId="6" xfId="0" applyNumberFormat="1" applyFont="1" applyBorder="1" applyAlignment="1">
      <alignment horizontal="center" vertical="center"/>
    </xf>
    <xf numFmtId="167" fontId="6" fillId="0" borderId="41" xfId="0" applyNumberFormat="1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167" fontId="7" fillId="7" borderId="6" xfId="0" applyNumberFormat="1" applyFont="1" applyFill="1" applyBorder="1" applyAlignment="1">
      <alignment horizontal="center" vertical="center"/>
    </xf>
    <xf numFmtId="167" fontId="27" fillId="0" borderId="39" xfId="0" applyNumberFormat="1" applyFont="1" applyBorder="1" applyAlignment="1">
      <alignment horizontal="center" vertical="center"/>
    </xf>
    <xf numFmtId="167" fontId="21" fillId="0" borderId="36" xfId="0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7" fillId="0" borderId="27" xfId="0" applyNumberFormat="1" applyFont="1" applyBorder="1" applyAlignment="1">
      <alignment horizontal="center" vertical="center"/>
    </xf>
    <xf numFmtId="167" fontId="6" fillId="0" borderId="27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167" fontId="21" fillId="0" borderId="5" xfId="0" applyNumberFormat="1" applyFont="1" applyBorder="1" applyAlignment="1">
      <alignment horizontal="center" vertical="center"/>
    </xf>
    <xf numFmtId="167" fontId="7" fillId="0" borderId="27" xfId="0" applyNumberFormat="1" applyFont="1" applyBorder="1" applyAlignment="1">
      <alignment horizontal="center" vertical="top" wrapText="1"/>
    </xf>
    <xf numFmtId="0" fontId="28" fillId="0" borderId="7" xfId="0" applyFont="1" applyBorder="1" applyAlignment="1">
      <alignment horizontal="right" wrapText="1"/>
    </xf>
    <xf numFmtId="0" fontId="28" fillId="0" borderId="8" xfId="0" applyFont="1" applyBorder="1" applyAlignment="1">
      <alignment horizontal="right" wrapText="1"/>
    </xf>
    <xf numFmtId="0" fontId="0" fillId="5" borderId="16" xfId="0" applyFill="1" applyBorder="1" applyAlignment="1">
      <alignment horizontal="center" vertical="center" wrapText="1"/>
    </xf>
    <xf numFmtId="0" fontId="0" fillId="5" borderId="11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6" fillId="5" borderId="16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vertical="center" wrapText="1"/>
    </xf>
    <xf numFmtId="0" fontId="26" fillId="5" borderId="15" xfId="0" applyFont="1" applyFill="1" applyBorder="1" applyAlignment="1">
      <alignment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7" borderId="1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0" fillId="3" borderId="26" xfId="0" applyFont="1" applyFill="1" applyBorder="1" applyAlignment="1">
      <alignment horizontal="left" vertical="top" wrapText="1"/>
    </xf>
    <xf numFmtId="0" fontId="20" fillId="3" borderId="24" xfId="0" applyFont="1" applyFill="1" applyBorder="1" applyAlignment="1">
      <alignment horizontal="left" vertical="top" wrapText="1"/>
    </xf>
    <xf numFmtId="0" fontId="20" fillId="3" borderId="25" xfId="0" applyFont="1" applyFill="1" applyBorder="1" applyAlignment="1">
      <alignment horizontal="left" vertical="top" wrapText="1"/>
    </xf>
    <xf numFmtId="0" fontId="27" fillId="0" borderId="7" xfId="0" applyFont="1" applyBorder="1" applyAlignment="1">
      <alignment horizontal="right" wrapText="1"/>
    </xf>
    <xf numFmtId="0" fontId="27" fillId="0" borderId="8" xfId="0" applyFont="1" applyBorder="1" applyAlignment="1">
      <alignment horizontal="right" wrapText="1"/>
    </xf>
    <xf numFmtId="0" fontId="27" fillId="0" borderId="9" xfId="0" applyFont="1" applyBorder="1" applyAlignment="1">
      <alignment horizontal="right" wrapText="1"/>
    </xf>
    <xf numFmtId="0" fontId="0" fillId="5" borderId="42" xfId="0" applyFill="1" applyBorder="1" applyAlignment="1">
      <alignment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3" fillId="7" borderId="6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0" fontId="12" fillId="7" borderId="11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right" wrapText="1"/>
    </xf>
    <xf numFmtId="0" fontId="21" fillId="0" borderId="8" xfId="0" applyFont="1" applyBorder="1" applyAlignment="1">
      <alignment horizontal="right" wrapText="1"/>
    </xf>
    <xf numFmtId="0" fontId="21" fillId="0" borderId="9" xfId="0" applyFont="1" applyBorder="1" applyAlignment="1">
      <alignment horizontal="right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</cellXfs>
  <cellStyles count="6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  <cellStyle name="Normal 2" xfId="2" xr:uid="{00000000-0005-0000-0000-000042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6F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3"/>
  <sheetViews>
    <sheetView topLeftCell="C1" workbookViewId="0">
      <selection activeCell="P446" sqref="P446"/>
    </sheetView>
  </sheetViews>
  <sheetFormatPr baseColWidth="10" defaultColWidth="8.83203125" defaultRowHeight="15" x14ac:dyDescent="0.2"/>
  <cols>
    <col min="1" max="1" width="7.6640625" style="13" hidden="1" customWidth="1"/>
    <col min="2" max="4" width="10.83203125" style="28" customWidth="1"/>
    <col min="5" max="5" width="24.6640625" style="29" bestFit="1" customWidth="1"/>
    <col min="6" max="6" width="13.83203125" style="28" customWidth="1"/>
    <col min="7" max="7" width="9.6640625" style="34" customWidth="1"/>
    <col min="8" max="8" width="15.6640625" style="28" customWidth="1"/>
    <col min="9" max="9" width="25.83203125" style="32" customWidth="1"/>
    <col min="10" max="10" width="8.83203125" style="32" customWidth="1"/>
    <col min="11" max="11" width="12.6640625" style="82" customWidth="1"/>
    <col min="12" max="12" width="8.83203125" style="33" customWidth="1"/>
    <col min="13" max="13" width="12.83203125" style="91" customWidth="1"/>
    <col min="14" max="14" width="14.6640625" style="92" customWidth="1"/>
    <col min="15" max="15" width="8.83203125" customWidth="1"/>
    <col min="18" max="18" width="16.6640625" customWidth="1"/>
    <col min="19" max="19" width="39.33203125" customWidth="1"/>
  </cols>
  <sheetData>
    <row r="1" spans="1:14" s="27" customFormat="1" ht="69" customHeight="1" thickBot="1" x14ac:dyDescent="0.25">
      <c r="A1" s="57"/>
      <c r="B1" s="170" t="s">
        <v>1193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1:14" ht="21" customHeight="1" thickBot="1" x14ac:dyDescent="0.25">
      <c r="A2" s="58"/>
      <c r="B2" s="189" t="s">
        <v>5</v>
      </c>
      <c r="C2" s="190"/>
      <c r="D2" s="191"/>
      <c r="E2" s="192"/>
      <c r="F2" s="193"/>
      <c r="G2" s="193"/>
      <c r="H2" s="195"/>
      <c r="I2" s="196" t="s">
        <v>8</v>
      </c>
      <c r="J2" s="183"/>
      <c r="K2" s="184"/>
      <c r="L2" s="184"/>
      <c r="M2" s="184"/>
      <c r="N2" s="185"/>
    </row>
    <row r="3" spans="1:14" ht="21" customHeight="1" thickBot="1" x14ac:dyDescent="0.25">
      <c r="A3" s="58"/>
      <c r="B3" s="189" t="s">
        <v>4</v>
      </c>
      <c r="C3" s="190"/>
      <c r="D3" s="191"/>
      <c r="E3" s="192"/>
      <c r="F3" s="193"/>
      <c r="G3" s="193"/>
      <c r="H3" s="194"/>
      <c r="I3" s="197"/>
      <c r="J3" s="186"/>
      <c r="K3" s="187"/>
      <c r="L3" s="187"/>
      <c r="M3" s="187"/>
      <c r="N3" s="188"/>
    </row>
    <row r="4" spans="1:14" ht="21" customHeight="1" thickBot="1" x14ac:dyDescent="0.25">
      <c r="A4" s="58"/>
      <c r="B4" s="189" t="s">
        <v>7</v>
      </c>
      <c r="C4" s="190"/>
      <c r="D4" s="191"/>
      <c r="E4" s="202"/>
      <c r="F4" s="203"/>
      <c r="G4" s="203"/>
      <c r="H4" s="204"/>
      <c r="I4" s="1" t="s">
        <v>10</v>
      </c>
      <c r="J4" s="177"/>
      <c r="K4" s="178"/>
      <c r="L4" s="178"/>
      <c r="M4" s="178"/>
      <c r="N4" s="179"/>
    </row>
    <row r="5" spans="1:14" ht="21" customHeight="1" thickBot="1" x14ac:dyDescent="0.25">
      <c r="A5" s="58"/>
      <c r="B5" s="198" t="s">
        <v>6</v>
      </c>
      <c r="C5" s="199"/>
      <c r="D5" s="200"/>
      <c r="E5" s="201"/>
      <c r="F5" s="201"/>
      <c r="G5" s="201"/>
      <c r="H5" s="201"/>
      <c r="I5" s="26" t="s">
        <v>28</v>
      </c>
      <c r="J5" s="180"/>
      <c r="K5" s="181"/>
      <c r="L5" s="181"/>
      <c r="M5" s="181"/>
      <c r="N5" s="182"/>
    </row>
    <row r="6" spans="1:14" ht="36" customHeight="1" x14ac:dyDescent="0.2">
      <c r="A6" s="59"/>
      <c r="B6" s="173" t="s">
        <v>0</v>
      </c>
      <c r="C6" s="174"/>
      <c r="D6" s="175"/>
      <c r="E6" s="63" t="s">
        <v>1</v>
      </c>
      <c r="F6" s="176" t="s">
        <v>2</v>
      </c>
      <c r="G6" s="174"/>
      <c r="H6" s="174"/>
      <c r="I6" s="175"/>
      <c r="J6" s="62" t="s">
        <v>9</v>
      </c>
      <c r="K6" s="73" t="s">
        <v>16</v>
      </c>
      <c r="L6" s="64" t="s">
        <v>3</v>
      </c>
      <c r="M6" s="83" t="s">
        <v>13</v>
      </c>
      <c r="N6" s="84" t="s">
        <v>14</v>
      </c>
    </row>
    <row r="7" spans="1:14" ht="19" customHeight="1" x14ac:dyDescent="0.2">
      <c r="A7" s="58"/>
      <c r="B7" s="139" t="s">
        <v>245</v>
      </c>
      <c r="C7" s="105"/>
      <c r="D7" s="140"/>
      <c r="E7" s="36" t="s">
        <v>246</v>
      </c>
      <c r="F7" s="141" t="s">
        <v>247</v>
      </c>
      <c r="G7" s="141"/>
      <c r="H7" s="141"/>
      <c r="I7" s="141"/>
      <c r="J7" s="3">
        <v>35</v>
      </c>
      <c r="K7" s="74">
        <v>282</v>
      </c>
      <c r="L7" s="8"/>
      <c r="M7" s="85">
        <v>479</v>
      </c>
      <c r="N7" s="86">
        <f t="shared" ref="N7:N15" si="0">$K7*$L7</f>
        <v>0</v>
      </c>
    </row>
    <row r="8" spans="1:14" ht="19" customHeight="1" x14ac:dyDescent="0.2">
      <c r="A8" s="58"/>
      <c r="B8" s="139"/>
      <c r="C8" s="105"/>
      <c r="D8" s="140"/>
      <c r="E8" s="36" t="s">
        <v>248</v>
      </c>
      <c r="F8" s="141" t="s">
        <v>249</v>
      </c>
      <c r="G8" s="141"/>
      <c r="H8" s="141"/>
      <c r="I8" s="141"/>
      <c r="J8" s="3">
        <v>34</v>
      </c>
      <c r="K8" s="74">
        <v>282</v>
      </c>
      <c r="L8" s="8"/>
      <c r="M8" s="85">
        <v>479</v>
      </c>
      <c r="N8" s="86">
        <f t="shared" si="0"/>
        <v>0</v>
      </c>
    </row>
    <row r="9" spans="1:14" ht="19" customHeight="1" x14ac:dyDescent="0.2">
      <c r="A9" s="58"/>
      <c r="B9" s="139"/>
      <c r="C9" s="105"/>
      <c r="D9" s="140"/>
      <c r="E9" s="36" t="s">
        <v>250</v>
      </c>
      <c r="F9" s="141" t="s">
        <v>251</v>
      </c>
      <c r="G9" s="141"/>
      <c r="H9" s="141"/>
      <c r="I9" s="141"/>
      <c r="J9" s="3">
        <v>33</v>
      </c>
      <c r="K9" s="74">
        <v>282</v>
      </c>
      <c r="L9" s="8"/>
      <c r="M9" s="85">
        <v>479</v>
      </c>
      <c r="N9" s="86">
        <f t="shared" si="0"/>
        <v>0</v>
      </c>
    </row>
    <row r="10" spans="1:14" ht="19" customHeight="1" x14ac:dyDescent="0.2">
      <c r="A10" s="58"/>
      <c r="B10" s="139" t="s">
        <v>252</v>
      </c>
      <c r="C10" s="105"/>
      <c r="D10" s="140"/>
      <c r="E10" s="36" t="s">
        <v>349</v>
      </c>
      <c r="F10" s="141" t="s">
        <v>370</v>
      </c>
      <c r="G10" s="141"/>
      <c r="H10" s="141"/>
      <c r="I10" s="141"/>
      <c r="J10" s="3">
        <v>35</v>
      </c>
      <c r="K10" s="74">
        <v>288</v>
      </c>
      <c r="L10" s="8"/>
      <c r="M10" s="85">
        <v>489</v>
      </c>
      <c r="N10" s="86">
        <f t="shared" si="0"/>
        <v>0</v>
      </c>
    </row>
    <row r="11" spans="1:14" ht="19" customHeight="1" x14ac:dyDescent="0.2">
      <c r="A11" s="58"/>
      <c r="B11" s="139"/>
      <c r="C11" s="105"/>
      <c r="D11" s="140"/>
      <c r="E11" s="36" t="s">
        <v>350</v>
      </c>
      <c r="F11" s="141" t="s">
        <v>371</v>
      </c>
      <c r="G11" s="141"/>
      <c r="H11" s="141"/>
      <c r="I11" s="141"/>
      <c r="J11" s="3">
        <v>34</v>
      </c>
      <c r="K11" s="74">
        <v>288</v>
      </c>
      <c r="L11" s="8"/>
      <c r="M11" s="85">
        <v>489</v>
      </c>
      <c r="N11" s="86">
        <f t="shared" si="0"/>
        <v>0</v>
      </c>
    </row>
    <row r="12" spans="1:14" ht="19" customHeight="1" x14ac:dyDescent="0.2">
      <c r="A12" s="58"/>
      <c r="B12" s="139"/>
      <c r="C12" s="105"/>
      <c r="D12" s="140"/>
      <c r="E12" s="36" t="s">
        <v>351</v>
      </c>
      <c r="F12" s="141" t="s">
        <v>372</v>
      </c>
      <c r="G12" s="141"/>
      <c r="H12" s="141"/>
      <c r="I12" s="141"/>
      <c r="J12" s="3">
        <v>33</v>
      </c>
      <c r="K12" s="74">
        <v>288</v>
      </c>
      <c r="L12" s="8"/>
      <c r="M12" s="85">
        <v>489</v>
      </c>
      <c r="N12" s="86">
        <f t="shared" si="0"/>
        <v>0</v>
      </c>
    </row>
    <row r="13" spans="1:14" ht="19" customHeight="1" x14ac:dyDescent="0.2">
      <c r="A13" s="58"/>
      <c r="B13" s="109" t="s">
        <v>253</v>
      </c>
      <c r="C13" s="129"/>
      <c r="D13" s="110"/>
      <c r="E13" s="35" t="s">
        <v>254</v>
      </c>
      <c r="F13" s="111" t="s">
        <v>255</v>
      </c>
      <c r="G13" s="111"/>
      <c r="H13" s="111"/>
      <c r="I13" s="111"/>
      <c r="J13" s="65"/>
      <c r="K13" s="74">
        <v>264</v>
      </c>
      <c r="L13" s="8"/>
      <c r="M13" s="85"/>
      <c r="N13" s="86">
        <f t="shared" si="0"/>
        <v>0</v>
      </c>
    </row>
    <row r="14" spans="1:14" ht="19" customHeight="1" x14ac:dyDescent="0.2">
      <c r="A14" s="58"/>
      <c r="B14" s="109"/>
      <c r="C14" s="129"/>
      <c r="D14" s="110"/>
      <c r="E14" s="35" t="s">
        <v>256</v>
      </c>
      <c r="F14" s="111" t="s">
        <v>257</v>
      </c>
      <c r="G14" s="111"/>
      <c r="H14" s="111"/>
      <c r="I14" s="111"/>
      <c r="J14" s="65"/>
      <c r="K14" s="74">
        <v>264</v>
      </c>
      <c r="L14" s="8"/>
      <c r="M14" s="85"/>
      <c r="N14" s="86">
        <f t="shared" si="0"/>
        <v>0</v>
      </c>
    </row>
    <row r="15" spans="1:14" ht="19" customHeight="1" x14ac:dyDescent="0.2">
      <c r="A15" s="58"/>
      <c r="B15" s="109"/>
      <c r="C15" s="129"/>
      <c r="D15" s="110"/>
      <c r="E15" s="35" t="s">
        <v>258</v>
      </c>
      <c r="F15" s="111" t="s">
        <v>259</v>
      </c>
      <c r="G15" s="111"/>
      <c r="H15" s="111"/>
      <c r="I15" s="111"/>
      <c r="J15" s="65"/>
      <c r="K15" s="74">
        <v>264</v>
      </c>
      <c r="L15" s="8"/>
      <c r="M15" s="85"/>
      <c r="N15" s="86">
        <f t="shared" si="0"/>
        <v>0</v>
      </c>
    </row>
    <row r="16" spans="1:14" ht="5" customHeight="1" x14ac:dyDescent="0.2">
      <c r="A16" s="58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69"/>
    </row>
    <row r="17" spans="1:14" ht="19" customHeight="1" x14ac:dyDescent="0.2">
      <c r="A17" s="58"/>
      <c r="B17" s="139" t="s">
        <v>260</v>
      </c>
      <c r="C17" s="105"/>
      <c r="D17" s="140"/>
      <c r="E17" s="36" t="s">
        <v>261</v>
      </c>
      <c r="F17" s="141" t="s">
        <v>262</v>
      </c>
      <c r="G17" s="141"/>
      <c r="H17" s="141"/>
      <c r="I17" s="141"/>
      <c r="J17" s="3">
        <v>35</v>
      </c>
      <c r="K17" s="75">
        <v>330</v>
      </c>
      <c r="L17" s="8"/>
      <c r="M17" s="85">
        <v>525</v>
      </c>
      <c r="N17" s="86">
        <f t="shared" ref="N17:N25" si="1">$K17*$L17</f>
        <v>0</v>
      </c>
    </row>
    <row r="18" spans="1:14" ht="19" customHeight="1" x14ac:dyDescent="0.2">
      <c r="A18" s="58"/>
      <c r="B18" s="139"/>
      <c r="C18" s="105"/>
      <c r="D18" s="140"/>
      <c r="E18" s="36" t="s">
        <v>263</v>
      </c>
      <c r="F18" s="141" t="s">
        <v>264</v>
      </c>
      <c r="G18" s="141"/>
      <c r="H18" s="141"/>
      <c r="I18" s="141"/>
      <c r="J18" s="3">
        <v>34</v>
      </c>
      <c r="K18" s="75">
        <v>330</v>
      </c>
      <c r="L18" s="8"/>
      <c r="M18" s="85">
        <v>525</v>
      </c>
      <c r="N18" s="86">
        <f t="shared" si="1"/>
        <v>0</v>
      </c>
    </row>
    <row r="19" spans="1:14" ht="19" customHeight="1" x14ac:dyDescent="0.2">
      <c r="A19" s="58"/>
      <c r="B19" s="139"/>
      <c r="C19" s="105"/>
      <c r="D19" s="140"/>
      <c r="E19" s="36" t="s">
        <v>265</v>
      </c>
      <c r="F19" s="141" t="s">
        <v>266</v>
      </c>
      <c r="G19" s="141"/>
      <c r="H19" s="141"/>
      <c r="I19" s="141"/>
      <c r="J19" s="3">
        <v>33</v>
      </c>
      <c r="K19" s="75">
        <v>330</v>
      </c>
      <c r="L19" s="8"/>
      <c r="M19" s="85">
        <v>525</v>
      </c>
      <c r="N19" s="86">
        <f t="shared" si="1"/>
        <v>0</v>
      </c>
    </row>
    <row r="20" spans="1:14" ht="19" customHeight="1" x14ac:dyDescent="0.2">
      <c r="A20" s="58"/>
      <c r="B20" s="139" t="s">
        <v>267</v>
      </c>
      <c r="C20" s="105"/>
      <c r="D20" s="140"/>
      <c r="E20" s="36" t="s">
        <v>268</v>
      </c>
      <c r="F20" s="141" t="s">
        <v>269</v>
      </c>
      <c r="G20" s="141"/>
      <c r="H20" s="141"/>
      <c r="I20" s="141"/>
      <c r="J20" s="3">
        <v>35</v>
      </c>
      <c r="K20" s="75">
        <v>336</v>
      </c>
      <c r="L20" s="8"/>
      <c r="M20" s="85">
        <v>535</v>
      </c>
      <c r="N20" s="86">
        <f t="shared" si="1"/>
        <v>0</v>
      </c>
    </row>
    <row r="21" spans="1:14" ht="19" customHeight="1" x14ac:dyDescent="0.2">
      <c r="A21" s="58"/>
      <c r="B21" s="139"/>
      <c r="C21" s="105"/>
      <c r="D21" s="140"/>
      <c r="E21" s="36" t="s">
        <v>270</v>
      </c>
      <c r="F21" s="141" t="s">
        <v>271</v>
      </c>
      <c r="G21" s="141"/>
      <c r="H21" s="141"/>
      <c r="I21" s="141"/>
      <c r="J21" s="3">
        <v>34</v>
      </c>
      <c r="K21" s="75">
        <v>336</v>
      </c>
      <c r="L21" s="8"/>
      <c r="M21" s="85">
        <v>535</v>
      </c>
      <c r="N21" s="86">
        <f t="shared" si="1"/>
        <v>0</v>
      </c>
    </row>
    <row r="22" spans="1:14" ht="19" customHeight="1" x14ac:dyDescent="0.2">
      <c r="A22" s="58"/>
      <c r="B22" s="139"/>
      <c r="C22" s="105"/>
      <c r="D22" s="140"/>
      <c r="E22" s="36" t="s">
        <v>272</v>
      </c>
      <c r="F22" s="141" t="s">
        <v>273</v>
      </c>
      <c r="G22" s="141"/>
      <c r="H22" s="141"/>
      <c r="I22" s="141"/>
      <c r="J22" s="3">
        <v>33</v>
      </c>
      <c r="K22" s="75">
        <v>336</v>
      </c>
      <c r="L22" s="8"/>
      <c r="M22" s="85">
        <v>535</v>
      </c>
      <c r="N22" s="86">
        <f t="shared" si="1"/>
        <v>0</v>
      </c>
    </row>
    <row r="23" spans="1:14" ht="19" customHeight="1" x14ac:dyDescent="0.2">
      <c r="A23" s="58"/>
      <c r="B23" s="109" t="s">
        <v>274</v>
      </c>
      <c r="C23" s="129"/>
      <c r="D23" s="110"/>
      <c r="E23" s="35" t="s">
        <v>275</v>
      </c>
      <c r="F23" s="111" t="s">
        <v>276</v>
      </c>
      <c r="G23" s="111"/>
      <c r="H23" s="111"/>
      <c r="I23" s="111"/>
      <c r="J23" s="65"/>
      <c r="K23" s="76">
        <v>312</v>
      </c>
      <c r="L23" s="8"/>
      <c r="M23" s="85"/>
      <c r="N23" s="86">
        <f t="shared" si="1"/>
        <v>0</v>
      </c>
    </row>
    <row r="24" spans="1:14" ht="19" customHeight="1" x14ac:dyDescent="0.2">
      <c r="A24" s="58"/>
      <c r="B24" s="109"/>
      <c r="C24" s="129"/>
      <c r="D24" s="110"/>
      <c r="E24" s="35" t="s">
        <v>277</v>
      </c>
      <c r="F24" s="111" t="s">
        <v>278</v>
      </c>
      <c r="G24" s="111"/>
      <c r="H24" s="111"/>
      <c r="I24" s="111"/>
      <c r="J24" s="65"/>
      <c r="K24" s="76">
        <v>312</v>
      </c>
      <c r="L24" s="8"/>
      <c r="M24" s="85"/>
      <c r="N24" s="86">
        <f t="shared" si="1"/>
        <v>0</v>
      </c>
    </row>
    <row r="25" spans="1:14" ht="19" customHeight="1" x14ac:dyDescent="0.2">
      <c r="A25" s="58"/>
      <c r="B25" s="109"/>
      <c r="C25" s="129"/>
      <c r="D25" s="110"/>
      <c r="E25" s="35" t="s">
        <v>279</v>
      </c>
      <c r="F25" s="111" t="s">
        <v>280</v>
      </c>
      <c r="G25" s="111"/>
      <c r="H25" s="111"/>
      <c r="I25" s="111"/>
      <c r="J25" s="65"/>
      <c r="K25" s="76">
        <v>312</v>
      </c>
      <c r="L25" s="8"/>
      <c r="M25" s="85"/>
      <c r="N25" s="86">
        <f t="shared" si="1"/>
        <v>0</v>
      </c>
    </row>
    <row r="26" spans="1:14" ht="5" customHeight="1" x14ac:dyDescent="0.2">
      <c r="A26" s="58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69"/>
    </row>
    <row r="27" spans="1:14" ht="19" customHeight="1" x14ac:dyDescent="0.2">
      <c r="A27" s="58"/>
      <c r="B27" s="103" t="s">
        <v>127</v>
      </c>
      <c r="C27" s="104"/>
      <c r="D27" s="105"/>
      <c r="E27" s="4" t="s">
        <v>170</v>
      </c>
      <c r="F27" s="106" t="s">
        <v>173</v>
      </c>
      <c r="G27" s="107"/>
      <c r="H27" s="107"/>
      <c r="I27" s="108"/>
      <c r="J27" s="2">
        <v>35</v>
      </c>
      <c r="K27" s="75">
        <v>258</v>
      </c>
      <c r="L27" s="8"/>
      <c r="M27" s="85">
        <v>455</v>
      </c>
      <c r="N27" s="87">
        <f>$K27*$L27</f>
        <v>0</v>
      </c>
    </row>
    <row r="28" spans="1:14" ht="19" customHeight="1" x14ac:dyDescent="0.2">
      <c r="A28" s="58"/>
      <c r="B28" s="103"/>
      <c r="C28" s="104"/>
      <c r="D28" s="105"/>
      <c r="E28" s="4" t="s">
        <v>171</v>
      </c>
      <c r="F28" s="106" t="s">
        <v>174</v>
      </c>
      <c r="G28" s="107"/>
      <c r="H28" s="107"/>
      <c r="I28" s="108"/>
      <c r="J28" s="2">
        <v>34</v>
      </c>
      <c r="K28" s="75">
        <v>258</v>
      </c>
      <c r="L28" s="8"/>
      <c r="M28" s="85">
        <v>455</v>
      </c>
      <c r="N28" s="87">
        <f>$K28*$L28</f>
        <v>0</v>
      </c>
    </row>
    <row r="29" spans="1:14" ht="19" customHeight="1" x14ac:dyDescent="0.2">
      <c r="A29" s="58"/>
      <c r="B29" s="139"/>
      <c r="C29" s="105"/>
      <c r="D29" s="140"/>
      <c r="E29" s="36" t="s">
        <v>172</v>
      </c>
      <c r="F29" s="141" t="s">
        <v>175</v>
      </c>
      <c r="G29" s="141"/>
      <c r="H29" s="141"/>
      <c r="I29" s="141"/>
      <c r="J29" s="2">
        <v>33</v>
      </c>
      <c r="K29" s="75">
        <v>258</v>
      </c>
      <c r="L29" s="8"/>
      <c r="M29" s="85">
        <v>455</v>
      </c>
      <c r="N29" s="87">
        <f>$K29*$L29</f>
        <v>0</v>
      </c>
    </row>
    <row r="30" spans="1:14" ht="19" customHeight="1" x14ac:dyDescent="0.2">
      <c r="A30" s="58"/>
      <c r="B30" s="139" t="s">
        <v>45</v>
      </c>
      <c r="C30" s="105"/>
      <c r="D30" s="140"/>
      <c r="E30" s="36" t="s">
        <v>352</v>
      </c>
      <c r="F30" s="141" t="s">
        <v>373</v>
      </c>
      <c r="G30" s="141"/>
      <c r="H30" s="141"/>
      <c r="I30" s="141"/>
      <c r="J30" s="3">
        <v>35</v>
      </c>
      <c r="K30" s="75">
        <v>264</v>
      </c>
      <c r="L30" s="8"/>
      <c r="M30" s="85">
        <v>465</v>
      </c>
      <c r="N30" s="87">
        <f>$K30*$L30</f>
        <v>0</v>
      </c>
    </row>
    <row r="31" spans="1:14" ht="19" customHeight="1" x14ac:dyDescent="0.2">
      <c r="A31" s="58"/>
      <c r="B31" s="139"/>
      <c r="C31" s="105"/>
      <c r="D31" s="140"/>
      <c r="E31" s="36" t="s">
        <v>353</v>
      </c>
      <c r="F31" s="141" t="s">
        <v>374</v>
      </c>
      <c r="G31" s="141"/>
      <c r="H31" s="141"/>
      <c r="I31" s="141"/>
      <c r="J31" s="3">
        <v>34</v>
      </c>
      <c r="K31" s="75">
        <v>264</v>
      </c>
      <c r="L31" s="8"/>
      <c r="M31" s="85">
        <v>465</v>
      </c>
      <c r="N31" s="87">
        <f t="shared" ref="N31:N32" si="2">$K31*$L31</f>
        <v>0</v>
      </c>
    </row>
    <row r="32" spans="1:14" ht="19" customHeight="1" x14ac:dyDescent="0.2">
      <c r="A32" s="58"/>
      <c r="B32" s="139"/>
      <c r="C32" s="105"/>
      <c r="D32" s="140"/>
      <c r="E32" s="36" t="s">
        <v>354</v>
      </c>
      <c r="F32" s="141" t="s">
        <v>375</v>
      </c>
      <c r="G32" s="141"/>
      <c r="H32" s="141"/>
      <c r="I32" s="141"/>
      <c r="J32" s="3">
        <v>33</v>
      </c>
      <c r="K32" s="75">
        <v>264</v>
      </c>
      <c r="L32" s="8"/>
      <c r="M32" s="85">
        <v>465</v>
      </c>
      <c r="N32" s="87">
        <f t="shared" si="2"/>
        <v>0</v>
      </c>
    </row>
    <row r="33" spans="1:14" ht="19" customHeight="1" x14ac:dyDescent="0.2">
      <c r="A33" s="58"/>
      <c r="B33" s="127" t="s">
        <v>17</v>
      </c>
      <c r="C33" s="128"/>
      <c r="D33" s="129"/>
      <c r="E33" s="35" t="s">
        <v>130</v>
      </c>
      <c r="F33" s="130" t="s">
        <v>131</v>
      </c>
      <c r="G33" s="131"/>
      <c r="H33" s="131"/>
      <c r="I33" s="132"/>
      <c r="J33" s="10"/>
      <c r="K33" s="77">
        <v>240</v>
      </c>
      <c r="L33" s="9"/>
      <c r="M33" s="85"/>
      <c r="N33" s="87">
        <f t="shared" ref="N33:N38" si="3">$K33*$L33</f>
        <v>0</v>
      </c>
    </row>
    <row r="34" spans="1:14" ht="19" customHeight="1" x14ac:dyDescent="0.2">
      <c r="A34" s="58"/>
      <c r="B34" s="127"/>
      <c r="C34" s="128"/>
      <c r="D34" s="129"/>
      <c r="E34" s="35" t="s">
        <v>33</v>
      </c>
      <c r="F34" s="130" t="s">
        <v>37</v>
      </c>
      <c r="G34" s="131"/>
      <c r="H34" s="131"/>
      <c r="I34" s="132"/>
      <c r="J34" s="10"/>
      <c r="K34" s="77">
        <v>240</v>
      </c>
      <c r="L34" s="9"/>
      <c r="M34" s="85"/>
      <c r="N34" s="87">
        <f t="shared" si="3"/>
        <v>0</v>
      </c>
    </row>
    <row r="35" spans="1:14" ht="19" customHeight="1" x14ac:dyDescent="0.2">
      <c r="A35" s="58"/>
      <c r="B35" s="127"/>
      <c r="C35" s="128"/>
      <c r="D35" s="129"/>
      <c r="E35" s="35" t="s">
        <v>18</v>
      </c>
      <c r="F35" s="130" t="s">
        <v>38</v>
      </c>
      <c r="G35" s="131"/>
      <c r="H35" s="131"/>
      <c r="I35" s="132"/>
      <c r="J35" s="10"/>
      <c r="K35" s="77">
        <v>240</v>
      </c>
      <c r="L35" s="9"/>
      <c r="M35" s="85"/>
      <c r="N35" s="87">
        <f t="shared" si="3"/>
        <v>0</v>
      </c>
    </row>
    <row r="36" spans="1:14" ht="19" customHeight="1" x14ac:dyDescent="0.2">
      <c r="A36" s="58"/>
      <c r="B36" s="157" t="s">
        <v>128</v>
      </c>
      <c r="C36" s="158"/>
      <c r="D36" s="159"/>
      <c r="E36" s="5" t="s">
        <v>176</v>
      </c>
      <c r="F36" s="153" t="s">
        <v>179</v>
      </c>
      <c r="G36" s="154"/>
      <c r="H36" s="154"/>
      <c r="I36" s="155"/>
      <c r="J36" s="6">
        <v>35</v>
      </c>
      <c r="K36" s="75">
        <v>258</v>
      </c>
      <c r="L36" s="8"/>
      <c r="M36" s="85">
        <v>455</v>
      </c>
      <c r="N36" s="85">
        <f t="shared" si="3"/>
        <v>0</v>
      </c>
    </row>
    <row r="37" spans="1:14" ht="19" customHeight="1" x14ac:dyDescent="0.2">
      <c r="A37" s="58"/>
      <c r="B37" s="150"/>
      <c r="C37" s="151"/>
      <c r="D37" s="152"/>
      <c r="E37" s="5" t="s">
        <v>177</v>
      </c>
      <c r="F37" s="153" t="s">
        <v>180</v>
      </c>
      <c r="G37" s="154"/>
      <c r="H37" s="154"/>
      <c r="I37" s="155"/>
      <c r="J37" s="6">
        <v>34</v>
      </c>
      <c r="K37" s="75">
        <v>258</v>
      </c>
      <c r="L37" s="8"/>
      <c r="M37" s="85">
        <v>455</v>
      </c>
      <c r="N37" s="85">
        <f t="shared" si="3"/>
        <v>0</v>
      </c>
    </row>
    <row r="38" spans="1:14" ht="19" customHeight="1" x14ac:dyDescent="0.2">
      <c r="A38" s="58"/>
      <c r="B38" s="150"/>
      <c r="C38" s="151"/>
      <c r="D38" s="152"/>
      <c r="E38" s="5" t="s">
        <v>178</v>
      </c>
      <c r="F38" s="153" t="s">
        <v>181</v>
      </c>
      <c r="G38" s="154"/>
      <c r="H38" s="154"/>
      <c r="I38" s="155"/>
      <c r="J38" s="6">
        <v>33</v>
      </c>
      <c r="K38" s="75">
        <v>258</v>
      </c>
      <c r="L38" s="8"/>
      <c r="M38" s="85">
        <v>455</v>
      </c>
      <c r="N38" s="85">
        <f t="shared" si="3"/>
        <v>0</v>
      </c>
    </row>
    <row r="39" spans="1:14" ht="19" customHeight="1" x14ac:dyDescent="0.2">
      <c r="A39" s="58"/>
      <c r="B39" s="205" t="s">
        <v>46</v>
      </c>
      <c r="C39" s="162"/>
      <c r="D39" s="206"/>
      <c r="E39" s="37" t="s">
        <v>355</v>
      </c>
      <c r="F39" s="156" t="s">
        <v>376</v>
      </c>
      <c r="G39" s="156"/>
      <c r="H39" s="156"/>
      <c r="I39" s="156"/>
      <c r="J39" s="16">
        <v>35</v>
      </c>
      <c r="K39" s="75">
        <v>264</v>
      </c>
      <c r="L39" s="8"/>
      <c r="M39" s="85">
        <v>465</v>
      </c>
      <c r="N39" s="85">
        <f t="shared" ref="N39:N41" si="4">$K39*$L39</f>
        <v>0</v>
      </c>
    </row>
    <row r="40" spans="1:14" ht="19" customHeight="1" x14ac:dyDescent="0.2">
      <c r="A40" s="58"/>
      <c r="B40" s="205"/>
      <c r="C40" s="162"/>
      <c r="D40" s="206"/>
      <c r="E40" s="37" t="s">
        <v>356</v>
      </c>
      <c r="F40" s="156" t="s">
        <v>377</v>
      </c>
      <c r="G40" s="156"/>
      <c r="H40" s="156"/>
      <c r="I40" s="156"/>
      <c r="J40" s="16">
        <v>34</v>
      </c>
      <c r="K40" s="75">
        <v>264</v>
      </c>
      <c r="L40" s="8"/>
      <c r="M40" s="85">
        <v>465</v>
      </c>
      <c r="N40" s="85">
        <f t="shared" si="4"/>
        <v>0</v>
      </c>
    </row>
    <row r="41" spans="1:14" ht="19" customHeight="1" x14ac:dyDescent="0.2">
      <c r="A41" s="58"/>
      <c r="B41" s="205"/>
      <c r="C41" s="162"/>
      <c r="D41" s="206"/>
      <c r="E41" s="37" t="s">
        <v>357</v>
      </c>
      <c r="F41" s="156" t="s">
        <v>378</v>
      </c>
      <c r="G41" s="156"/>
      <c r="H41" s="156"/>
      <c r="I41" s="156"/>
      <c r="J41" s="16">
        <v>33</v>
      </c>
      <c r="K41" s="75">
        <v>264</v>
      </c>
      <c r="L41" s="8"/>
      <c r="M41" s="85">
        <v>465</v>
      </c>
      <c r="N41" s="85">
        <f t="shared" si="4"/>
        <v>0</v>
      </c>
    </row>
    <row r="42" spans="1:14" ht="19" customHeight="1" x14ac:dyDescent="0.2">
      <c r="A42" s="58"/>
      <c r="B42" s="212" t="s">
        <v>25</v>
      </c>
      <c r="C42" s="213"/>
      <c r="D42" s="214"/>
      <c r="E42" s="7" t="s">
        <v>132</v>
      </c>
      <c r="F42" s="133" t="s">
        <v>133</v>
      </c>
      <c r="G42" s="134"/>
      <c r="H42" s="134"/>
      <c r="I42" s="135"/>
      <c r="J42" s="11"/>
      <c r="K42" s="77">
        <v>240</v>
      </c>
      <c r="L42" s="9"/>
      <c r="M42" s="85"/>
      <c r="N42" s="85">
        <f>$K42*$L42</f>
        <v>0</v>
      </c>
    </row>
    <row r="43" spans="1:14" ht="19" customHeight="1" x14ac:dyDescent="0.2">
      <c r="A43" s="58"/>
      <c r="B43" s="212"/>
      <c r="C43" s="213"/>
      <c r="D43" s="214"/>
      <c r="E43" s="7" t="s">
        <v>34</v>
      </c>
      <c r="F43" s="133" t="s">
        <v>39</v>
      </c>
      <c r="G43" s="134"/>
      <c r="H43" s="134"/>
      <c r="I43" s="135"/>
      <c r="J43" s="12"/>
      <c r="K43" s="77">
        <v>240</v>
      </c>
      <c r="L43" s="9"/>
      <c r="M43" s="85"/>
      <c r="N43" s="85">
        <f>$K43*$L43</f>
        <v>0</v>
      </c>
    </row>
    <row r="44" spans="1:14" ht="19" customHeight="1" x14ac:dyDescent="0.2">
      <c r="A44" s="58"/>
      <c r="B44" s="212"/>
      <c r="C44" s="213"/>
      <c r="D44" s="214"/>
      <c r="E44" s="7" t="s">
        <v>26</v>
      </c>
      <c r="F44" s="133" t="s">
        <v>40</v>
      </c>
      <c r="G44" s="134"/>
      <c r="H44" s="134"/>
      <c r="I44" s="135"/>
      <c r="J44" s="12"/>
      <c r="K44" s="77">
        <v>240</v>
      </c>
      <c r="L44" s="9"/>
      <c r="M44" s="85"/>
      <c r="N44" s="85">
        <f>$K44*$L44</f>
        <v>0</v>
      </c>
    </row>
    <row r="45" spans="1:14" ht="5" customHeight="1" x14ac:dyDescent="0.2">
      <c r="A45" s="58"/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2"/>
    </row>
    <row r="46" spans="1:14" ht="19" customHeight="1" x14ac:dyDescent="0.2">
      <c r="A46" s="58"/>
      <c r="B46" s="103" t="s">
        <v>120</v>
      </c>
      <c r="C46" s="104"/>
      <c r="D46" s="105"/>
      <c r="E46" s="36" t="s">
        <v>121</v>
      </c>
      <c r="F46" s="106" t="s">
        <v>124</v>
      </c>
      <c r="G46" s="107"/>
      <c r="H46" s="107"/>
      <c r="I46" s="108"/>
      <c r="J46" s="3">
        <v>35</v>
      </c>
      <c r="K46" s="75">
        <v>306</v>
      </c>
      <c r="L46" s="8"/>
      <c r="M46" s="85">
        <v>489</v>
      </c>
      <c r="N46" s="87">
        <f t="shared" ref="N46:N63" si="5">$K46*$L46</f>
        <v>0</v>
      </c>
    </row>
    <row r="47" spans="1:14" ht="19" customHeight="1" x14ac:dyDescent="0.2">
      <c r="A47" s="58"/>
      <c r="B47" s="103"/>
      <c r="C47" s="104"/>
      <c r="D47" s="105"/>
      <c r="E47" s="36" t="s">
        <v>122</v>
      </c>
      <c r="F47" s="106" t="s">
        <v>125</v>
      </c>
      <c r="G47" s="107"/>
      <c r="H47" s="107"/>
      <c r="I47" s="108"/>
      <c r="J47" s="3">
        <v>34</v>
      </c>
      <c r="K47" s="75">
        <v>306</v>
      </c>
      <c r="L47" s="8"/>
      <c r="M47" s="85">
        <v>489</v>
      </c>
      <c r="N47" s="87">
        <f t="shared" si="5"/>
        <v>0</v>
      </c>
    </row>
    <row r="48" spans="1:14" ht="19" customHeight="1" x14ac:dyDescent="0.2">
      <c r="A48" s="58"/>
      <c r="B48" s="103"/>
      <c r="C48" s="104"/>
      <c r="D48" s="105"/>
      <c r="E48" s="36" t="s">
        <v>123</v>
      </c>
      <c r="F48" s="106" t="s">
        <v>126</v>
      </c>
      <c r="G48" s="107"/>
      <c r="H48" s="107"/>
      <c r="I48" s="108"/>
      <c r="J48" s="3">
        <v>33</v>
      </c>
      <c r="K48" s="75">
        <v>306</v>
      </c>
      <c r="L48" s="8"/>
      <c r="M48" s="85">
        <v>489</v>
      </c>
      <c r="N48" s="87">
        <f t="shared" si="5"/>
        <v>0</v>
      </c>
    </row>
    <row r="49" spans="1:14" ht="19" customHeight="1" x14ac:dyDescent="0.2">
      <c r="A49" s="58"/>
      <c r="B49" s="103" t="s">
        <v>115</v>
      </c>
      <c r="C49" s="104"/>
      <c r="D49" s="105"/>
      <c r="E49" s="36" t="s">
        <v>64</v>
      </c>
      <c r="F49" s="106" t="s">
        <v>69</v>
      </c>
      <c r="G49" s="107"/>
      <c r="H49" s="107"/>
      <c r="I49" s="108"/>
      <c r="J49" s="3">
        <v>35</v>
      </c>
      <c r="K49" s="75">
        <v>312</v>
      </c>
      <c r="L49" s="8"/>
      <c r="M49" s="85">
        <v>499</v>
      </c>
      <c r="N49" s="87">
        <f t="shared" si="5"/>
        <v>0</v>
      </c>
    </row>
    <row r="50" spans="1:14" ht="19" customHeight="1" x14ac:dyDescent="0.2">
      <c r="A50" s="58"/>
      <c r="B50" s="103"/>
      <c r="C50" s="104"/>
      <c r="D50" s="105"/>
      <c r="E50" s="36" t="s">
        <v>65</v>
      </c>
      <c r="F50" s="106" t="s">
        <v>70</v>
      </c>
      <c r="G50" s="107"/>
      <c r="H50" s="107"/>
      <c r="I50" s="108"/>
      <c r="J50" s="3">
        <v>34</v>
      </c>
      <c r="K50" s="75">
        <v>312</v>
      </c>
      <c r="L50" s="8"/>
      <c r="M50" s="85">
        <v>499</v>
      </c>
      <c r="N50" s="87">
        <f t="shared" si="5"/>
        <v>0</v>
      </c>
    </row>
    <row r="51" spans="1:14" ht="19" customHeight="1" x14ac:dyDescent="0.2">
      <c r="A51" s="58"/>
      <c r="B51" s="103"/>
      <c r="C51" s="104"/>
      <c r="D51" s="105"/>
      <c r="E51" s="36" t="s">
        <v>66</v>
      </c>
      <c r="F51" s="106" t="s">
        <v>71</v>
      </c>
      <c r="G51" s="107"/>
      <c r="H51" s="107"/>
      <c r="I51" s="108"/>
      <c r="J51" s="3">
        <v>33</v>
      </c>
      <c r="K51" s="75">
        <v>312</v>
      </c>
      <c r="L51" s="8"/>
      <c r="M51" s="85">
        <v>499</v>
      </c>
      <c r="N51" s="87">
        <f t="shared" si="5"/>
        <v>0</v>
      </c>
    </row>
    <row r="52" spans="1:14" ht="19" customHeight="1" x14ac:dyDescent="0.2">
      <c r="A52" s="58"/>
      <c r="B52" s="127" t="s">
        <v>116</v>
      </c>
      <c r="C52" s="128"/>
      <c r="D52" s="129"/>
      <c r="E52" s="17" t="s">
        <v>134</v>
      </c>
      <c r="F52" s="130" t="s">
        <v>135</v>
      </c>
      <c r="G52" s="131"/>
      <c r="H52" s="131"/>
      <c r="I52" s="132"/>
      <c r="J52" s="14"/>
      <c r="K52" s="76">
        <v>288</v>
      </c>
      <c r="L52" s="9"/>
      <c r="M52" s="85"/>
      <c r="N52" s="87">
        <f t="shared" si="5"/>
        <v>0</v>
      </c>
    </row>
    <row r="53" spans="1:14" ht="19" customHeight="1" x14ac:dyDescent="0.2">
      <c r="A53" s="58"/>
      <c r="B53" s="127"/>
      <c r="C53" s="128"/>
      <c r="D53" s="129"/>
      <c r="E53" s="17" t="s">
        <v>67</v>
      </c>
      <c r="F53" s="130" t="s">
        <v>72</v>
      </c>
      <c r="G53" s="131"/>
      <c r="H53" s="131"/>
      <c r="I53" s="132"/>
      <c r="J53" s="15"/>
      <c r="K53" s="76">
        <v>288</v>
      </c>
      <c r="L53" s="9"/>
      <c r="M53" s="85"/>
      <c r="N53" s="87">
        <f t="shared" si="5"/>
        <v>0</v>
      </c>
    </row>
    <row r="54" spans="1:14" ht="19" customHeight="1" x14ac:dyDescent="0.2">
      <c r="A54" s="58"/>
      <c r="B54" s="127"/>
      <c r="C54" s="128"/>
      <c r="D54" s="129"/>
      <c r="E54" s="17" t="s">
        <v>68</v>
      </c>
      <c r="F54" s="130" t="s">
        <v>73</v>
      </c>
      <c r="G54" s="131"/>
      <c r="H54" s="131"/>
      <c r="I54" s="132"/>
      <c r="J54" s="15"/>
      <c r="K54" s="76">
        <v>288</v>
      </c>
      <c r="L54" s="9"/>
      <c r="M54" s="85"/>
      <c r="N54" s="87">
        <f t="shared" si="5"/>
        <v>0</v>
      </c>
    </row>
    <row r="55" spans="1:14" ht="19" customHeight="1" x14ac:dyDescent="0.2">
      <c r="A55" s="58"/>
      <c r="B55" s="160" t="s">
        <v>297</v>
      </c>
      <c r="C55" s="161"/>
      <c r="D55" s="162"/>
      <c r="E55" s="37" t="s">
        <v>300</v>
      </c>
      <c r="F55" s="112" t="s">
        <v>309</v>
      </c>
      <c r="G55" s="113"/>
      <c r="H55" s="113"/>
      <c r="I55" s="114"/>
      <c r="J55" s="16">
        <v>35</v>
      </c>
      <c r="K55" s="75">
        <v>306</v>
      </c>
      <c r="L55" s="8"/>
      <c r="M55" s="85">
        <v>489</v>
      </c>
      <c r="N55" s="87">
        <f t="shared" si="5"/>
        <v>0</v>
      </c>
    </row>
    <row r="56" spans="1:14" ht="19" customHeight="1" x14ac:dyDescent="0.2">
      <c r="A56" s="58"/>
      <c r="B56" s="160"/>
      <c r="C56" s="161"/>
      <c r="D56" s="162"/>
      <c r="E56" s="37" t="s">
        <v>301</v>
      </c>
      <c r="F56" s="112" t="s">
        <v>310</v>
      </c>
      <c r="G56" s="113"/>
      <c r="H56" s="113"/>
      <c r="I56" s="114"/>
      <c r="J56" s="16">
        <v>34</v>
      </c>
      <c r="K56" s="75">
        <v>306</v>
      </c>
      <c r="L56" s="8"/>
      <c r="M56" s="85">
        <v>489</v>
      </c>
      <c r="N56" s="87">
        <f t="shared" si="5"/>
        <v>0</v>
      </c>
    </row>
    <row r="57" spans="1:14" ht="19" customHeight="1" x14ac:dyDescent="0.2">
      <c r="A57" s="58"/>
      <c r="B57" s="160"/>
      <c r="C57" s="161"/>
      <c r="D57" s="162"/>
      <c r="E57" s="37" t="s">
        <v>302</v>
      </c>
      <c r="F57" s="112" t="s">
        <v>311</v>
      </c>
      <c r="G57" s="113"/>
      <c r="H57" s="113"/>
      <c r="I57" s="114"/>
      <c r="J57" s="16">
        <v>33</v>
      </c>
      <c r="K57" s="75">
        <v>306</v>
      </c>
      <c r="L57" s="8"/>
      <c r="M57" s="85">
        <v>489</v>
      </c>
      <c r="N57" s="87">
        <f t="shared" si="5"/>
        <v>0</v>
      </c>
    </row>
    <row r="58" spans="1:14" ht="19" customHeight="1" x14ac:dyDescent="0.2">
      <c r="A58" s="58"/>
      <c r="B58" s="160" t="s">
        <v>298</v>
      </c>
      <c r="C58" s="161"/>
      <c r="D58" s="162"/>
      <c r="E58" s="37" t="s">
        <v>303</v>
      </c>
      <c r="F58" s="112" t="s">
        <v>312</v>
      </c>
      <c r="G58" s="113"/>
      <c r="H58" s="113"/>
      <c r="I58" s="114"/>
      <c r="J58" s="16">
        <v>35</v>
      </c>
      <c r="K58" s="75">
        <v>312</v>
      </c>
      <c r="L58" s="8"/>
      <c r="M58" s="85">
        <v>499</v>
      </c>
      <c r="N58" s="87">
        <f t="shared" si="5"/>
        <v>0</v>
      </c>
    </row>
    <row r="59" spans="1:14" ht="19" customHeight="1" x14ac:dyDescent="0.2">
      <c r="A59" s="58"/>
      <c r="B59" s="160"/>
      <c r="C59" s="161"/>
      <c r="D59" s="162"/>
      <c r="E59" s="37" t="s">
        <v>304</v>
      </c>
      <c r="F59" s="112" t="s">
        <v>313</v>
      </c>
      <c r="G59" s="113"/>
      <c r="H59" s="113"/>
      <c r="I59" s="114"/>
      <c r="J59" s="16">
        <v>34</v>
      </c>
      <c r="K59" s="75">
        <v>312</v>
      </c>
      <c r="L59" s="8"/>
      <c r="M59" s="85">
        <v>499</v>
      </c>
      <c r="N59" s="87">
        <f t="shared" si="5"/>
        <v>0</v>
      </c>
    </row>
    <row r="60" spans="1:14" ht="19" customHeight="1" x14ac:dyDescent="0.2">
      <c r="A60" s="58"/>
      <c r="B60" s="160"/>
      <c r="C60" s="161"/>
      <c r="D60" s="162"/>
      <c r="E60" s="37" t="s">
        <v>305</v>
      </c>
      <c r="F60" s="112" t="s">
        <v>314</v>
      </c>
      <c r="G60" s="113"/>
      <c r="H60" s="113"/>
      <c r="I60" s="114"/>
      <c r="J60" s="16">
        <v>33</v>
      </c>
      <c r="K60" s="75">
        <v>312</v>
      </c>
      <c r="L60" s="8"/>
      <c r="M60" s="85">
        <v>499</v>
      </c>
      <c r="N60" s="87">
        <f t="shared" si="5"/>
        <v>0</v>
      </c>
    </row>
    <row r="61" spans="1:14" ht="19" customHeight="1" x14ac:dyDescent="0.2">
      <c r="A61" s="58"/>
      <c r="B61" s="115" t="s">
        <v>299</v>
      </c>
      <c r="C61" s="116"/>
      <c r="D61" s="117"/>
      <c r="E61" s="67" t="s">
        <v>306</v>
      </c>
      <c r="F61" s="118" t="s">
        <v>315</v>
      </c>
      <c r="G61" s="119"/>
      <c r="H61" s="119"/>
      <c r="I61" s="120"/>
      <c r="J61" s="11"/>
      <c r="K61" s="76">
        <v>288</v>
      </c>
      <c r="L61" s="9"/>
      <c r="M61" s="85"/>
      <c r="N61" s="87">
        <f t="shared" si="5"/>
        <v>0</v>
      </c>
    </row>
    <row r="62" spans="1:14" ht="19" customHeight="1" x14ac:dyDescent="0.2">
      <c r="A62" s="58"/>
      <c r="B62" s="115"/>
      <c r="C62" s="116"/>
      <c r="D62" s="117"/>
      <c r="E62" s="67" t="s">
        <v>307</v>
      </c>
      <c r="F62" s="118" t="s">
        <v>316</v>
      </c>
      <c r="G62" s="119"/>
      <c r="H62" s="119"/>
      <c r="I62" s="120"/>
      <c r="J62" s="12"/>
      <c r="K62" s="76">
        <v>288</v>
      </c>
      <c r="L62" s="9"/>
      <c r="M62" s="85"/>
      <c r="N62" s="87">
        <f t="shared" si="5"/>
        <v>0</v>
      </c>
    </row>
    <row r="63" spans="1:14" ht="19" customHeight="1" x14ac:dyDescent="0.2">
      <c r="A63" s="58"/>
      <c r="B63" s="115"/>
      <c r="C63" s="116"/>
      <c r="D63" s="117"/>
      <c r="E63" s="67" t="s">
        <v>308</v>
      </c>
      <c r="F63" s="118" t="s">
        <v>317</v>
      </c>
      <c r="G63" s="119"/>
      <c r="H63" s="119"/>
      <c r="I63" s="120"/>
      <c r="J63" s="12"/>
      <c r="K63" s="76">
        <v>288</v>
      </c>
      <c r="L63" s="9"/>
      <c r="M63" s="85"/>
      <c r="N63" s="87">
        <f t="shared" si="5"/>
        <v>0</v>
      </c>
    </row>
    <row r="64" spans="1:14" ht="5" customHeight="1" x14ac:dyDescent="0.2">
      <c r="A64" s="58"/>
      <c r="B64" s="100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8"/>
    </row>
    <row r="65" spans="1:14" ht="19" customHeight="1" x14ac:dyDescent="0.2">
      <c r="A65" s="58"/>
      <c r="B65" s="103" t="s">
        <v>281</v>
      </c>
      <c r="C65" s="104"/>
      <c r="D65" s="105"/>
      <c r="E65" s="36" t="s">
        <v>282</v>
      </c>
      <c r="F65" s="106" t="s">
        <v>283</v>
      </c>
      <c r="G65" s="107"/>
      <c r="H65" s="107"/>
      <c r="I65" s="108"/>
      <c r="J65" s="3">
        <v>33</v>
      </c>
      <c r="K65" s="75">
        <v>258</v>
      </c>
      <c r="L65" s="8"/>
      <c r="M65" s="85">
        <v>455</v>
      </c>
      <c r="N65" s="87">
        <f>$K65*$L65</f>
        <v>0</v>
      </c>
    </row>
    <row r="66" spans="1:14" ht="19" customHeight="1" x14ac:dyDescent="0.2">
      <c r="A66" s="58"/>
      <c r="B66" s="103"/>
      <c r="C66" s="104"/>
      <c r="D66" s="105"/>
      <c r="E66" s="36" t="s">
        <v>284</v>
      </c>
      <c r="F66" s="106" t="s">
        <v>285</v>
      </c>
      <c r="G66" s="107"/>
      <c r="H66" s="107"/>
      <c r="I66" s="108"/>
      <c r="J66" s="3">
        <v>32</v>
      </c>
      <c r="K66" s="75">
        <v>258</v>
      </c>
      <c r="L66" s="8"/>
      <c r="M66" s="85">
        <v>455</v>
      </c>
      <c r="N66" s="87">
        <f>$K66*$L66</f>
        <v>0</v>
      </c>
    </row>
    <row r="67" spans="1:14" ht="19" customHeight="1" x14ac:dyDescent="0.2">
      <c r="A67" s="58"/>
      <c r="B67" s="109" t="s">
        <v>286</v>
      </c>
      <c r="C67" s="110"/>
      <c r="D67" s="110"/>
      <c r="E67" s="35" t="s">
        <v>287</v>
      </c>
      <c r="F67" s="130" t="s">
        <v>288</v>
      </c>
      <c r="G67" s="131"/>
      <c r="H67" s="131"/>
      <c r="I67" s="132"/>
      <c r="J67" s="68"/>
      <c r="K67" s="77">
        <v>240</v>
      </c>
      <c r="L67" s="8"/>
      <c r="M67" s="85"/>
      <c r="N67" s="87">
        <f>$K67*$L67</f>
        <v>0</v>
      </c>
    </row>
    <row r="68" spans="1:14" ht="19" customHeight="1" x14ac:dyDescent="0.2">
      <c r="A68" s="58"/>
      <c r="B68" s="139"/>
      <c r="C68" s="105"/>
      <c r="D68" s="140"/>
      <c r="E68" s="35" t="s">
        <v>289</v>
      </c>
      <c r="F68" s="130" t="s">
        <v>290</v>
      </c>
      <c r="G68" s="131"/>
      <c r="H68" s="131"/>
      <c r="I68" s="132"/>
      <c r="J68" s="68"/>
      <c r="K68" s="77">
        <v>240</v>
      </c>
      <c r="L68" s="8"/>
      <c r="M68" s="85"/>
      <c r="N68" s="87">
        <f>$K68*$L68</f>
        <v>0</v>
      </c>
    </row>
    <row r="69" spans="1:14" ht="5" customHeight="1" x14ac:dyDescent="0.2">
      <c r="A69" s="58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/>
    </row>
    <row r="70" spans="1:14" ht="19" customHeight="1" x14ac:dyDescent="0.2">
      <c r="A70" s="58"/>
      <c r="B70" s="103" t="s">
        <v>129</v>
      </c>
      <c r="C70" s="104"/>
      <c r="D70" s="105"/>
      <c r="E70" s="4" t="s">
        <v>182</v>
      </c>
      <c r="F70" s="106" t="s">
        <v>185</v>
      </c>
      <c r="G70" s="107"/>
      <c r="H70" s="107"/>
      <c r="I70" s="108"/>
      <c r="J70" s="3">
        <v>35</v>
      </c>
      <c r="K70" s="75">
        <v>288</v>
      </c>
      <c r="L70" s="8"/>
      <c r="M70" s="85">
        <v>465</v>
      </c>
      <c r="N70" s="87">
        <f>$K70*$L70</f>
        <v>0</v>
      </c>
    </row>
    <row r="71" spans="1:14" ht="19" customHeight="1" x14ac:dyDescent="0.2">
      <c r="A71" s="58"/>
      <c r="B71" s="103"/>
      <c r="C71" s="104"/>
      <c r="D71" s="105"/>
      <c r="E71" s="4" t="s">
        <v>183</v>
      </c>
      <c r="F71" s="141" t="s">
        <v>186</v>
      </c>
      <c r="G71" s="141"/>
      <c r="H71" s="141"/>
      <c r="I71" s="141"/>
      <c r="J71" s="3">
        <v>34</v>
      </c>
      <c r="K71" s="75">
        <v>288</v>
      </c>
      <c r="L71" s="8"/>
      <c r="M71" s="85">
        <v>465</v>
      </c>
      <c r="N71" s="87">
        <f>$K71*$L71</f>
        <v>0</v>
      </c>
    </row>
    <row r="72" spans="1:14" ht="19" customHeight="1" x14ac:dyDescent="0.2">
      <c r="A72" s="58"/>
      <c r="B72" s="139"/>
      <c r="C72" s="105"/>
      <c r="D72" s="140"/>
      <c r="E72" s="36" t="s">
        <v>184</v>
      </c>
      <c r="F72" s="141" t="s">
        <v>187</v>
      </c>
      <c r="G72" s="141"/>
      <c r="H72" s="141"/>
      <c r="I72" s="141"/>
      <c r="J72" s="3">
        <v>33</v>
      </c>
      <c r="K72" s="75">
        <v>288</v>
      </c>
      <c r="L72" s="8"/>
      <c r="M72" s="85">
        <v>465</v>
      </c>
      <c r="N72" s="87">
        <f>$K72*$L72</f>
        <v>0</v>
      </c>
    </row>
    <row r="73" spans="1:14" ht="19" customHeight="1" x14ac:dyDescent="0.2">
      <c r="A73" s="58"/>
      <c r="B73" s="142" t="s">
        <v>79</v>
      </c>
      <c r="C73" s="126"/>
      <c r="D73" s="143"/>
      <c r="E73" s="41" t="s">
        <v>358</v>
      </c>
      <c r="F73" s="144" t="s">
        <v>379</v>
      </c>
      <c r="G73" s="144"/>
      <c r="H73" s="144"/>
      <c r="I73" s="144"/>
      <c r="J73" s="21">
        <v>35</v>
      </c>
      <c r="K73" s="78">
        <v>294</v>
      </c>
      <c r="L73" s="22"/>
      <c r="M73" s="88">
        <v>475</v>
      </c>
      <c r="N73" s="81">
        <f>$K73*$L73</f>
        <v>0</v>
      </c>
    </row>
    <row r="74" spans="1:14" ht="19" customHeight="1" x14ac:dyDescent="0.2">
      <c r="A74" s="58"/>
      <c r="B74" s="142"/>
      <c r="C74" s="126"/>
      <c r="D74" s="143"/>
      <c r="E74" s="41" t="s">
        <v>359</v>
      </c>
      <c r="F74" s="144" t="s">
        <v>380</v>
      </c>
      <c r="G74" s="144"/>
      <c r="H74" s="144"/>
      <c r="I74" s="144"/>
      <c r="J74" s="21">
        <v>34</v>
      </c>
      <c r="K74" s="78">
        <v>294</v>
      </c>
      <c r="L74" s="22"/>
      <c r="M74" s="88">
        <v>475</v>
      </c>
      <c r="N74" s="81">
        <f t="shared" ref="N74:N78" si="6">$K74*$L74</f>
        <v>0</v>
      </c>
    </row>
    <row r="75" spans="1:14" ht="19" customHeight="1" x14ac:dyDescent="0.2">
      <c r="A75" s="58"/>
      <c r="B75" s="142"/>
      <c r="C75" s="126"/>
      <c r="D75" s="143"/>
      <c r="E75" s="41" t="s">
        <v>360</v>
      </c>
      <c r="F75" s="144" t="s">
        <v>381</v>
      </c>
      <c r="G75" s="144"/>
      <c r="H75" s="144"/>
      <c r="I75" s="144"/>
      <c r="J75" s="21">
        <v>33</v>
      </c>
      <c r="K75" s="78">
        <v>294</v>
      </c>
      <c r="L75" s="22"/>
      <c r="M75" s="88">
        <v>475</v>
      </c>
      <c r="N75" s="81">
        <f t="shared" si="6"/>
        <v>0</v>
      </c>
    </row>
    <row r="76" spans="1:14" ht="19" customHeight="1" x14ac:dyDescent="0.2">
      <c r="A76" s="58"/>
      <c r="B76" s="209" t="s">
        <v>78</v>
      </c>
      <c r="C76" s="210"/>
      <c r="D76" s="211"/>
      <c r="E76" s="42" t="s">
        <v>136</v>
      </c>
      <c r="F76" s="147" t="s">
        <v>137</v>
      </c>
      <c r="G76" s="148"/>
      <c r="H76" s="148"/>
      <c r="I76" s="149"/>
      <c r="J76" s="23"/>
      <c r="K76" s="79">
        <v>270</v>
      </c>
      <c r="L76" s="24"/>
      <c r="M76" s="85"/>
      <c r="N76" s="81">
        <f t="shared" si="6"/>
        <v>0</v>
      </c>
    </row>
    <row r="77" spans="1:14" ht="19" customHeight="1" x14ac:dyDescent="0.2">
      <c r="A77" s="58"/>
      <c r="B77" s="209"/>
      <c r="C77" s="210"/>
      <c r="D77" s="211"/>
      <c r="E77" s="42" t="s">
        <v>74</v>
      </c>
      <c r="F77" s="147" t="s">
        <v>76</v>
      </c>
      <c r="G77" s="148"/>
      <c r="H77" s="148"/>
      <c r="I77" s="149"/>
      <c r="J77" s="25"/>
      <c r="K77" s="79">
        <v>270</v>
      </c>
      <c r="L77" s="24"/>
      <c r="M77" s="85"/>
      <c r="N77" s="81">
        <f t="shared" si="6"/>
        <v>0</v>
      </c>
    </row>
    <row r="78" spans="1:14" ht="19" customHeight="1" x14ac:dyDescent="0.2">
      <c r="A78" s="58"/>
      <c r="B78" s="209"/>
      <c r="C78" s="210"/>
      <c r="D78" s="211"/>
      <c r="E78" s="42" t="s">
        <v>75</v>
      </c>
      <c r="F78" s="147" t="s">
        <v>77</v>
      </c>
      <c r="G78" s="148"/>
      <c r="H78" s="148"/>
      <c r="I78" s="149"/>
      <c r="J78" s="25"/>
      <c r="K78" s="79">
        <v>270</v>
      </c>
      <c r="L78" s="24"/>
      <c r="M78" s="85"/>
      <c r="N78" s="81">
        <f t="shared" si="6"/>
        <v>0</v>
      </c>
    </row>
    <row r="79" spans="1:14" ht="5" customHeight="1" x14ac:dyDescent="0.2">
      <c r="A79" s="58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</row>
    <row r="80" spans="1:14" ht="19" customHeight="1" x14ac:dyDescent="0.2">
      <c r="A80" s="58"/>
      <c r="B80" s="103" t="s">
        <v>138</v>
      </c>
      <c r="C80" s="104"/>
      <c r="D80" s="105"/>
      <c r="E80" s="36" t="s">
        <v>188</v>
      </c>
      <c r="F80" s="106" t="s">
        <v>191</v>
      </c>
      <c r="G80" s="107"/>
      <c r="H80" s="107"/>
      <c r="I80" s="108"/>
      <c r="J80" s="3">
        <v>35</v>
      </c>
      <c r="K80" s="75">
        <v>282</v>
      </c>
      <c r="L80" s="8"/>
      <c r="M80" s="85">
        <v>455</v>
      </c>
      <c r="N80" s="87">
        <f t="shared" ref="N80:N131" si="7">$K80*$L80</f>
        <v>0</v>
      </c>
    </row>
    <row r="81" spans="1:14" ht="19" customHeight="1" x14ac:dyDescent="0.2">
      <c r="A81" s="58"/>
      <c r="B81" s="103"/>
      <c r="C81" s="104"/>
      <c r="D81" s="105"/>
      <c r="E81" s="36" t="s">
        <v>189</v>
      </c>
      <c r="F81" s="106" t="s">
        <v>192</v>
      </c>
      <c r="G81" s="107"/>
      <c r="H81" s="107"/>
      <c r="I81" s="108"/>
      <c r="J81" s="3">
        <v>34</v>
      </c>
      <c r="K81" s="75">
        <v>282</v>
      </c>
      <c r="L81" s="8"/>
      <c r="M81" s="85">
        <v>455</v>
      </c>
      <c r="N81" s="87">
        <f t="shared" si="7"/>
        <v>0</v>
      </c>
    </row>
    <row r="82" spans="1:14" ht="19" customHeight="1" x14ac:dyDescent="0.2">
      <c r="A82" s="58"/>
      <c r="B82" s="103"/>
      <c r="C82" s="104"/>
      <c r="D82" s="105"/>
      <c r="E82" s="36" t="s">
        <v>190</v>
      </c>
      <c r="F82" s="106" t="s">
        <v>193</v>
      </c>
      <c r="G82" s="107"/>
      <c r="H82" s="107"/>
      <c r="I82" s="108"/>
      <c r="J82" s="3">
        <v>33</v>
      </c>
      <c r="K82" s="75">
        <v>282</v>
      </c>
      <c r="L82" s="8"/>
      <c r="M82" s="85">
        <v>455</v>
      </c>
      <c r="N82" s="87">
        <f t="shared" si="7"/>
        <v>0</v>
      </c>
    </row>
    <row r="83" spans="1:14" ht="19" customHeight="1" x14ac:dyDescent="0.2">
      <c r="A83" s="58"/>
      <c r="B83" s="103" t="s">
        <v>47</v>
      </c>
      <c r="C83" s="104"/>
      <c r="D83" s="105"/>
      <c r="E83" s="36" t="s">
        <v>361</v>
      </c>
      <c r="F83" s="106" t="s">
        <v>382</v>
      </c>
      <c r="G83" s="107"/>
      <c r="H83" s="107"/>
      <c r="I83" s="108"/>
      <c r="J83" s="3">
        <v>35</v>
      </c>
      <c r="K83" s="75">
        <v>288</v>
      </c>
      <c r="L83" s="8"/>
      <c r="M83" s="85">
        <v>465</v>
      </c>
      <c r="N83" s="87">
        <f t="shared" si="7"/>
        <v>0</v>
      </c>
    </row>
    <row r="84" spans="1:14" ht="19" customHeight="1" x14ac:dyDescent="0.2">
      <c r="A84" s="58"/>
      <c r="B84" s="103"/>
      <c r="C84" s="104"/>
      <c r="D84" s="105"/>
      <c r="E84" s="36" t="s">
        <v>362</v>
      </c>
      <c r="F84" s="106" t="s">
        <v>383</v>
      </c>
      <c r="G84" s="107"/>
      <c r="H84" s="107"/>
      <c r="I84" s="108"/>
      <c r="J84" s="3">
        <v>34</v>
      </c>
      <c r="K84" s="75">
        <v>288</v>
      </c>
      <c r="L84" s="8"/>
      <c r="M84" s="85">
        <v>465</v>
      </c>
      <c r="N84" s="87">
        <f t="shared" si="7"/>
        <v>0</v>
      </c>
    </row>
    <row r="85" spans="1:14" ht="19" customHeight="1" x14ac:dyDescent="0.2">
      <c r="A85" s="58"/>
      <c r="B85" s="103"/>
      <c r="C85" s="104"/>
      <c r="D85" s="105"/>
      <c r="E85" s="36" t="s">
        <v>363</v>
      </c>
      <c r="F85" s="106" t="s">
        <v>384</v>
      </c>
      <c r="G85" s="107"/>
      <c r="H85" s="107"/>
      <c r="I85" s="108"/>
      <c r="J85" s="3">
        <v>33</v>
      </c>
      <c r="K85" s="75">
        <v>288</v>
      </c>
      <c r="L85" s="8"/>
      <c r="M85" s="85">
        <v>465</v>
      </c>
      <c r="N85" s="87">
        <f t="shared" si="7"/>
        <v>0</v>
      </c>
    </row>
    <row r="86" spans="1:14" ht="19" customHeight="1" x14ac:dyDescent="0.2">
      <c r="A86" s="58"/>
      <c r="B86" s="127" t="s">
        <v>29</v>
      </c>
      <c r="C86" s="128"/>
      <c r="D86" s="129"/>
      <c r="E86" s="35" t="s">
        <v>139</v>
      </c>
      <c r="F86" s="130" t="s">
        <v>140</v>
      </c>
      <c r="G86" s="131"/>
      <c r="H86" s="131"/>
      <c r="I86" s="132"/>
      <c r="J86" s="14"/>
      <c r="K86" s="77">
        <v>264</v>
      </c>
      <c r="L86" s="9"/>
      <c r="M86" s="85"/>
      <c r="N86" s="87">
        <f t="shared" si="7"/>
        <v>0</v>
      </c>
    </row>
    <row r="87" spans="1:14" ht="19" customHeight="1" x14ac:dyDescent="0.2">
      <c r="A87" s="58"/>
      <c r="B87" s="127"/>
      <c r="C87" s="128"/>
      <c r="D87" s="129"/>
      <c r="E87" s="35" t="s">
        <v>35</v>
      </c>
      <c r="F87" s="130" t="s">
        <v>41</v>
      </c>
      <c r="G87" s="131"/>
      <c r="H87" s="131"/>
      <c r="I87" s="132"/>
      <c r="J87" s="15"/>
      <c r="K87" s="77">
        <v>264</v>
      </c>
      <c r="L87" s="9"/>
      <c r="M87" s="85"/>
      <c r="N87" s="87">
        <f t="shared" si="7"/>
        <v>0</v>
      </c>
    </row>
    <row r="88" spans="1:14" ht="19" customHeight="1" x14ac:dyDescent="0.2">
      <c r="A88" s="58"/>
      <c r="B88" s="127"/>
      <c r="C88" s="128"/>
      <c r="D88" s="129"/>
      <c r="E88" s="35" t="s">
        <v>19</v>
      </c>
      <c r="F88" s="130" t="s">
        <v>42</v>
      </c>
      <c r="G88" s="131"/>
      <c r="H88" s="131"/>
      <c r="I88" s="132"/>
      <c r="J88" s="15"/>
      <c r="K88" s="77">
        <v>264</v>
      </c>
      <c r="L88" s="9"/>
      <c r="M88" s="85"/>
      <c r="N88" s="87">
        <f t="shared" si="7"/>
        <v>0</v>
      </c>
    </row>
    <row r="89" spans="1:14" ht="19" customHeight="1" x14ac:dyDescent="0.2">
      <c r="A89" s="58"/>
      <c r="B89" s="157" t="s">
        <v>141</v>
      </c>
      <c r="C89" s="158"/>
      <c r="D89" s="159"/>
      <c r="E89" s="5" t="s">
        <v>194</v>
      </c>
      <c r="F89" s="153" t="s">
        <v>197</v>
      </c>
      <c r="G89" s="154"/>
      <c r="H89" s="154"/>
      <c r="I89" s="155"/>
      <c r="J89" s="6">
        <v>35</v>
      </c>
      <c r="K89" s="75">
        <v>282</v>
      </c>
      <c r="L89" s="8"/>
      <c r="M89" s="85">
        <v>455</v>
      </c>
      <c r="N89" s="85">
        <f t="shared" si="7"/>
        <v>0</v>
      </c>
    </row>
    <row r="90" spans="1:14" ht="19" customHeight="1" x14ac:dyDescent="0.2">
      <c r="A90" s="58"/>
      <c r="B90" s="150"/>
      <c r="C90" s="151"/>
      <c r="D90" s="152"/>
      <c r="E90" s="5" t="s">
        <v>195</v>
      </c>
      <c r="F90" s="153" t="s">
        <v>198</v>
      </c>
      <c r="G90" s="154"/>
      <c r="H90" s="154"/>
      <c r="I90" s="155"/>
      <c r="J90" s="6">
        <v>34</v>
      </c>
      <c r="K90" s="75">
        <v>282</v>
      </c>
      <c r="L90" s="8"/>
      <c r="M90" s="85">
        <v>455</v>
      </c>
      <c r="N90" s="85">
        <f t="shared" si="7"/>
        <v>0</v>
      </c>
    </row>
    <row r="91" spans="1:14" ht="19" customHeight="1" x14ac:dyDescent="0.2">
      <c r="A91" s="58"/>
      <c r="B91" s="150"/>
      <c r="C91" s="151"/>
      <c r="D91" s="152"/>
      <c r="E91" s="5" t="s">
        <v>196</v>
      </c>
      <c r="F91" s="153" t="s">
        <v>199</v>
      </c>
      <c r="G91" s="154"/>
      <c r="H91" s="154"/>
      <c r="I91" s="155"/>
      <c r="J91" s="6">
        <v>33</v>
      </c>
      <c r="K91" s="75">
        <v>282</v>
      </c>
      <c r="L91" s="8"/>
      <c r="M91" s="85">
        <v>455</v>
      </c>
      <c r="N91" s="85">
        <f t="shared" si="7"/>
        <v>0</v>
      </c>
    </row>
    <row r="92" spans="1:14" ht="19" customHeight="1" x14ac:dyDescent="0.2">
      <c r="A92" s="58"/>
      <c r="B92" s="150" t="s">
        <v>48</v>
      </c>
      <c r="C92" s="151"/>
      <c r="D92" s="152"/>
      <c r="E92" s="37" t="s">
        <v>364</v>
      </c>
      <c r="F92" s="112" t="s">
        <v>385</v>
      </c>
      <c r="G92" s="113"/>
      <c r="H92" s="113"/>
      <c r="I92" s="114"/>
      <c r="J92" s="16">
        <v>35</v>
      </c>
      <c r="K92" s="75">
        <v>288</v>
      </c>
      <c r="L92" s="8"/>
      <c r="M92" s="85">
        <v>465</v>
      </c>
      <c r="N92" s="85">
        <f t="shared" si="7"/>
        <v>0</v>
      </c>
    </row>
    <row r="93" spans="1:14" ht="19" customHeight="1" x14ac:dyDescent="0.2">
      <c r="A93" s="58"/>
      <c r="B93" s="150"/>
      <c r="C93" s="151"/>
      <c r="D93" s="152"/>
      <c r="E93" s="37" t="s">
        <v>365</v>
      </c>
      <c r="F93" s="112" t="s">
        <v>386</v>
      </c>
      <c r="G93" s="113"/>
      <c r="H93" s="113"/>
      <c r="I93" s="114"/>
      <c r="J93" s="16">
        <v>34</v>
      </c>
      <c r="K93" s="75">
        <v>288</v>
      </c>
      <c r="L93" s="8"/>
      <c r="M93" s="85">
        <v>465</v>
      </c>
      <c r="N93" s="85">
        <f t="shared" si="7"/>
        <v>0</v>
      </c>
    </row>
    <row r="94" spans="1:14" ht="19" customHeight="1" x14ac:dyDescent="0.2">
      <c r="A94" s="58"/>
      <c r="B94" s="150"/>
      <c r="C94" s="151"/>
      <c r="D94" s="152"/>
      <c r="E94" s="37" t="s">
        <v>366</v>
      </c>
      <c r="F94" s="112" t="s">
        <v>387</v>
      </c>
      <c r="G94" s="113"/>
      <c r="H94" s="113"/>
      <c r="I94" s="114"/>
      <c r="J94" s="16">
        <v>33</v>
      </c>
      <c r="K94" s="75">
        <v>288</v>
      </c>
      <c r="L94" s="8"/>
      <c r="M94" s="85">
        <v>465</v>
      </c>
      <c r="N94" s="85">
        <f t="shared" si="7"/>
        <v>0</v>
      </c>
    </row>
    <row r="95" spans="1:14" ht="19" customHeight="1" x14ac:dyDescent="0.2">
      <c r="A95" s="58"/>
      <c r="B95" s="212" t="s">
        <v>30</v>
      </c>
      <c r="C95" s="213"/>
      <c r="D95" s="214"/>
      <c r="E95" s="7" t="s">
        <v>142</v>
      </c>
      <c r="F95" s="133" t="s">
        <v>143</v>
      </c>
      <c r="G95" s="134"/>
      <c r="H95" s="134"/>
      <c r="I95" s="135"/>
      <c r="J95" s="11"/>
      <c r="K95" s="77">
        <v>264</v>
      </c>
      <c r="L95" s="9"/>
      <c r="M95" s="85"/>
      <c r="N95" s="85">
        <f t="shared" si="7"/>
        <v>0</v>
      </c>
    </row>
    <row r="96" spans="1:14" ht="19" customHeight="1" x14ac:dyDescent="0.2">
      <c r="A96" s="58"/>
      <c r="B96" s="212"/>
      <c r="C96" s="213"/>
      <c r="D96" s="214"/>
      <c r="E96" s="7" t="s">
        <v>36</v>
      </c>
      <c r="F96" s="133" t="s">
        <v>43</v>
      </c>
      <c r="G96" s="134"/>
      <c r="H96" s="134"/>
      <c r="I96" s="135"/>
      <c r="J96" s="12"/>
      <c r="K96" s="77">
        <v>264</v>
      </c>
      <c r="L96" s="9"/>
      <c r="M96" s="85"/>
      <c r="N96" s="85">
        <f t="shared" si="7"/>
        <v>0</v>
      </c>
    </row>
    <row r="97" spans="1:14" ht="19" customHeight="1" x14ac:dyDescent="0.2">
      <c r="A97" s="58"/>
      <c r="B97" s="212"/>
      <c r="C97" s="213"/>
      <c r="D97" s="214"/>
      <c r="E97" s="7" t="s">
        <v>27</v>
      </c>
      <c r="F97" s="133" t="s">
        <v>44</v>
      </c>
      <c r="G97" s="134"/>
      <c r="H97" s="134"/>
      <c r="I97" s="135"/>
      <c r="J97" s="12"/>
      <c r="K97" s="77">
        <v>264</v>
      </c>
      <c r="L97" s="9"/>
      <c r="M97" s="85"/>
      <c r="N97" s="85">
        <f t="shared" si="7"/>
        <v>0</v>
      </c>
    </row>
    <row r="98" spans="1:14" ht="5" customHeight="1" x14ac:dyDescent="0.2">
      <c r="A98" s="58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2"/>
    </row>
    <row r="99" spans="1:14" ht="19" customHeight="1" x14ac:dyDescent="0.2">
      <c r="A99" s="58"/>
      <c r="B99" s="103" t="s">
        <v>144</v>
      </c>
      <c r="C99" s="104"/>
      <c r="D99" s="105"/>
      <c r="E99" s="36" t="s">
        <v>145</v>
      </c>
      <c r="F99" s="106" t="s">
        <v>148</v>
      </c>
      <c r="G99" s="107"/>
      <c r="H99" s="107"/>
      <c r="I99" s="108"/>
      <c r="J99" s="3">
        <v>35</v>
      </c>
      <c r="K99" s="75">
        <v>330</v>
      </c>
      <c r="L99" s="8"/>
      <c r="M99" s="85">
        <v>535</v>
      </c>
      <c r="N99" s="87">
        <f>$K99*$L99</f>
        <v>0</v>
      </c>
    </row>
    <row r="100" spans="1:14" ht="19" customHeight="1" x14ac:dyDescent="0.2">
      <c r="A100" s="58"/>
      <c r="B100" s="103"/>
      <c r="C100" s="104"/>
      <c r="D100" s="105"/>
      <c r="E100" s="36" t="s">
        <v>146</v>
      </c>
      <c r="F100" s="106" t="s">
        <v>149</v>
      </c>
      <c r="G100" s="107"/>
      <c r="H100" s="107"/>
      <c r="I100" s="108"/>
      <c r="J100" s="3">
        <v>34</v>
      </c>
      <c r="K100" s="75">
        <v>330</v>
      </c>
      <c r="L100" s="8"/>
      <c r="M100" s="85">
        <v>535</v>
      </c>
      <c r="N100" s="87">
        <f>$K100*$L100</f>
        <v>0</v>
      </c>
    </row>
    <row r="101" spans="1:14" ht="19" customHeight="1" x14ac:dyDescent="0.2">
      <c r="A101" s="58"/>
      <c r="B101" s="103"/>
      <c r="C101" s="104"/>
      <c r="D101" s="105"/>
      <c r="E101" s="36" t="s">
        <v>147</v>
      </c>
      <c r="F101" s="106" t="s">
        <v>150</v>
      </c>
      <c r="G101" s="107"/>
      <c r="H101" s="107"/>
      <c r="I101" s="108"/>
      <c r="J101" s="3">
        <v>33</v>
      </c>
      <c r="K101" s="75">
        <v>330</v>
      </c>
      <c r="L101" s="8"/>
      <c r="M101" s="85">
        <v>535</v>
      </c>
      <c r="N101" s="87">
        <f>$K101*$L101</f>
        <v>0</v>
      </c>
    </row>
    <row r="102" spans="1:14" ht="19" customHeight="1" x14ac:dyDescent="0.2">
      <c r="A102" s="58"/>
      <c r="B102" s="103" t="s">
        <v>118</v>
      </c>
      <c r="C102" s="104"/>
      <c r="D102" s="105"/>
      <c r="E102" s="36" t="s">
        <v>53</v>
      </c>
      <c r="F102" s="106" t="s">
        <v>56</v>
      </c>
      <c r="G102" s="107"/>
      <c r="H102" s="107"/>
      <c r="I102" s="108"/>
      <c r="J102" s="3">
        <v>35</v>
      </c>
      <c r="K102" s="75">
        <v>336</v>
      </c>
      <c r="L102" s="8"/>
      <c r="M102" s="85">
        <v>545</v>
      </c>
      <c r="N102" s="87">
        <f t="shared" si="7"/>
        <v>0</v>
      </c>
    </row>
    <row r="103" spans="1:14" ht="19" customHeight="1" x14ac:dyDescent="0.2">
      <c r="A103" s="58"/>
      <c r="B103" s="103"/>
      <c r="C103" s="104"/>
      <c r="D103" s="105"/>
      <c r="E103" s="36" t="s">
        <v>54</v>
      </c>
      <c r="F103" s="106" t="s">
        <v>57</v>
      </c>
      <c r="G103" s="107"/>
      <c r="H103" s="107"/>
      <c r="I103" s="108"/>
      <c r="J103" s="3">
        <v>34</v>
      </c>
      <c r="K103" s="75">
        <v>336</v>
      </c>
      <c r="L103" s="8"/>
      <c r="M103" s="85">
        <v>545</v>
      </c>
      <c r="N103" s="87">
        <f t="shared" si="7"/>
        <v>0</v>
      </c>
    </row>
    <row r="104" spans="1:14" ht="19" customHeight="1" x14ac:dyDescent="0.2">
      <c r="A104" s="58"/>
      <c r="B104" s="103"/>
      <c r="C104" s="104"/>
      <c r="D104" s="105"/>
      <c r="E104" s="36" t="s">
        <v>55</v>
      </c>
      <c r="F104" s="106" t="s">
        <v>58</v>
      </c>
      <c r="G104" s="107"/>
      <c r="H104" s="107"/>
      <c r="I104" s="108"/>
      <c r="J104" s="3">
        <v>33</v>
      </c>
      <c r="K104" s="75">
        <v>336</v>
      </c>
      <c r="L104" s="8"/>
      <c r="M104" s="85">
        <v>545</v>
      </c>
      <c r="N104" s="87">
        <f t="shared" si="7"/>
        <v>0</v>
      </c>
    </row>
    <row r="105" spans="1:14" ht="19" customHeight="1" x14ac:dyDescent="0.2">
      <c r="A105" s="58"/>
      <c r="B105" s="127" t="s">
        <v>117</v>
      </c>
      <c r="C105" s="128"/>
      <c r="D105" s="129"/>
      <c r="E105" s="17" t="s">
        <v>151</v>
      </c>
      <c r="F105" s="130" t="s">
        <v>152</v>
      </c>
      <c r="G105" s="131"/>
      <c r="H105" s="131"/>
      <c r="I105" s="132"/>
      <c r="J105" s="14"/>
      <c r="K105" s="76">
        <v>312</v>
      </c>
      <c r="L105" s="9"/>
      <c r="M105" s="85"/>
      <c r="N105" s="87">
        <f t="shared" si="7"/>
        <v>0</v>
      </c>
    </row>
    <row r="106" spans="1:14" ht="19" customHeight="1" x14ac:dyDescent="0.2">
      <c r="A106" s="58"/>
      <c r="B106" s="127"/>
      <c r="C106" s="128"/>
      <c r="D106" s="129"/>
      <c r="E106" s="17" t="s">
        <v>49</v>
      </c>
      <c r="F106" s="130" t="s">
        <v>51</v>
      </c>
      <c r="G106" s="131"/>
      <c r="H106" s="131"/>
      <c r="I106" s="132"/>
      <c r="J106" s="15"/>
      <c r="K106" s="76">
        <v>312</v>
      </c>
      <c r="L106" s="9"/>
      <c r="M106" s="85"/>
      <c r="N106" s="87">
        <f t="shared" si="7"/>
        <v>0</v>
      </c>
    </row>
    <row r="107" spans="1:14" ht="19" customHeight="1" x14ac:dyDescent="0.2">
      <c r="A107" s="58"/>
      <c r="B107" s="127"/>
      <c r="C107" s="128"/>
      <c r="D107" s="129"/>
      <c r="E107" s="17" t="s">
        <v>50</v>
      </c>
      <c r="F107" s="130" t="s">
        <v>52</v>
      </c>
      <c r="G107" s="131"/>
      <c r="H107" s="131"/>
      <c r="I107" s="132"/>
      <c r="J107" s="15"/>
      <c r="K107" s="76">
        <v>312</v>
      </c>
      <c r="L107" s="9"/>
      <c r="M107" s="85"/>
      <c r="N107" s="87">
        <f t="shared" si="7"/>
        <v>0</v>
      </c>
    </row>
    <row r="108" spans="1:14" ht="19" customHeight="1" x14ac:dyDescent="0.2">
      <c r="A108" s="58"/>
      <c r="B108" s="160" t="s">
        <v>318</v>
      </c>
      <c r="C108" s="161"/>
      <c r="D108" s="162"/>
      <c r="E108" s="37" t="s">
        <v>321</v>
      </c>
      <c r="F108" s="112" t="s">
        <v>330</v>
      </c>
      <c r="G108" s="113"/>
      <c r="H108" s="113"/>
      <c r="I108" s="114"/>
      <c r="J108" s="16">
        <v>35</v>
      </c>
      <c r="K108" s="75">
        <v>330</v>
      </c>
      <c r="L108" s="8"/>
      <c r="M108" s="85">
        <v>535</v>
      </c>
      <c r="N108" s="87">
        <f>$K108*$L108</f>
        <v>0</v>
      </c>
    </row>
    <row r="109" spans="1:14" ht="19" customHeight="1" x14ac:dyDescent="0.2">
      <c r="A109" s="58"/>
      <c r="B109" s="160"/>
      <c r="C109" s="161"/>
      <c r="D109" s="162"/>
      <c r="E109" s="37" t="s">
        <v>322</v>
      </c>
      <c r="F109" s="112" t="s">
        <v>331</v>
      </c>
      <c r="G109" s="113"/>
      <c r="H109" s="113"/>
      <c r="I109" s="114"/>
      <c r="J109" s="16">
        <v>34</v>
      </c>
      <c r="K109" s="75">
        <v>330</v>
      </c>
      <c r="L109" s="8"/>
      <c r="M109" s="85">
        <v>535</v>
      </c>
      <c r="N109" s="87">
        <f>$K109*$L109</f>
        <v>0</v>
      </c>
    </row>
    <row r="110" spans="1:14" ht="19" customHeight="1" x14ac:dyDescent="0.2">
      <c r="A110" s="58"/>
      <c r="B110" s="160"/>
      <c r="C110" s="161"/>
      <c r="D110" s="162"/>
      <c r="E110" s="37" t="s">
        <v>323</v>
      </c>
      <c r="F110" s="112" t="s">
        <v>332</v>
      </c>
      <c r="G110" s="113"/>
      <c r="H110" s="113"/>
      <c r="I110" s="114"/>
      <c r="J110" s="16">
        <v>33</v>
      </c>
      <c r="K110" s="75">
        <v>330</v>
      </c>
      <c r="L110" s="8"/>
      <c r="M110" s="85">
        <v>535</v>
      </c>
      <c r="N110" s="87">
        <f>$K110*$L110</f>
        <v>0</v>
      </c>
    </row>
    <row r="111" spans="1:14" ht="19" customHeight="1" x14ac:dyDescent="0.2">
      <c r="A111" s="58"/>
      <c r="B111" s="160" t="s">
        <v>319</v>
      </c>
      <c r="C111" s="161"/>
      <c r="D111" s="162"/>
      <c r="E111" s="37" t="s">
        <v>324</v>
      </c>
      <c r="F111" s="112" t="s">
        <v>333</v>
      </c>
      <c r="G111" s="113"/>
      <c r="H111" s="113"/>
      <c r="I111" s="114"/>
      <c r="J111" s="16">
        <v>35</v>
      </c>
      <c r="K111" s="75">
        <v>336</v>
      </c>
      <c r="L111" s="8"/>
      <c r="M111" s="85">
        <v>545</v>
      </c>
      <c r="N111" s="87">
        <f t="shared" si="7"/>
        <v>0</v>
      </c>
    </row>
    <row r="112" spans="1:14" ht="19" customHeight="1" x14ac:dyDescent="0.2">
      <c r="A112" s="58"/>
      <c r="B112" s="160"/>
      <c r="C112" s="161"/>
      <c r="D112" s="162"/>
      <c r="E112" s="37" t="s">
        <v>325</v>
      </c>
      <c r="F112" s="112" t="s">
        <v>334</v>
      </c>
      <c r="G112" s="113"/>
      <c r="H112" s="113"/>
      <c r="I112" s="114"/>
      <c r="J112" s="16">
        <v>34</v>
      </c>
      <c r="K112" s="75">
        <v>336</v>
      </c>
      <c r="L112" s="8"/>
      <c r="M112" s="85">
        <v>545</v>
      </c>
      <c r="N112" s="87">
        <f t="shared" si="7"/>
        <v>0</v>
      </c>
    </row>
    <row r="113" spans="1:14" ht="19" customHeight="1" x14ac:dyDescent="0.2">
      <c r="A113" s="58"/>
      <c r="B113" s="160"/>
      <c r="C113" s="161"/>
      <c r="D113" s="162"/>
      <c r="E113" s="37" t="s">
        <v>326</v>
      </c>
      <c r="F113" s="112" t="s">
        <v>335</v>
      </c>
      <c r="G113" s="113"/>
      <c r="H113" s="113"/>
      <c r="I113" s="114"/>
      <c r="J113" s="16">
        <v>33</v>
      </c>
      <c r="K113" s="75">
        <v>336</v>
      </c>
      <c r="L113" s="8"/>
      <c r="M113" s="85">
        <v>545</v>
      </c>
      <c r="N113" s="87">
        <f t="shared" si="7"/>
        <v>0</v>
      </c>
    </row>
    <row r="114" spans="1:14" ht="19" customHeight="1" x14ac:dyDescent="0.2">
      <c r="A114" s="58"/>
      <c r="B114" s="115" t="s">
        <v>320</v>
      </c>
      <c r="C114" s="116"/>
      <c r="D114" s="117"/>
      <c r="E114" s="67" t="s">
        <v>327</v>
      </c>
      <c r="F114" s="118" t="s">
        <v>336</v>
      </c>
      <c r="G114" s="119"/>
      <c r="H114" s="119"/>
      <c r="I114" s="120"/>
      <c r="J114" s="11"/>
      <c r="K114" s="76">
        <v>312</v>
      </c>
      <c r="L114" s="9"/>
      <c r="M114" s="85"/>
      <c r="N114" s="87">
        <f t="shared" si="7"/>
        <v>0</v>
      </c>
    </row>
    <row r="115" spans="1:14" ht="19" customHeight="1" x14ac:dyDescent="0.2">
      <c r="A115" s="58"/>
      <c r="B115" s="115"/>
      <c r="C115" s="116"/>
      <c r="D115" s="117"/>
      <c r="E115" s="67" t="s">
        <v>328</v>
      </c>
      <c r="F115" s="118" t="s">
        <v>337</v>
      </c>
      <c r="G115" s="119"/>
      <c r="H115" s="119"/>
      <c r="I115" s="120"/>
      <c r="J115" s="12"/>
      <c r="K115" s="76">
        <v>312</v>
      </c>
      <c r="L115" s="9"/>
      <c r="M115" s="85"/>
      <c r="N115" s="87">
        <f t="shared" si="7"/>
        <v>0</v>
      </c>
    </row>
    <row r="116" spans="1:14" ht="19" customHeight="1" x14ac:dyDescent="0.2">
      <c r="A116" s="58"/>
      <c r="B116" s="115"/>
      <c r="C116" s="116"/>
      <c r="D116" s="117"/>
      <c r="E116" s="67" t="s">
        <v>329</v>
      </c>
      <c r="F116" s="118" t="s">
        <v>338</v>
      </c>
      <c r="G116" s="119"/>
      <c r="H116" s="119"/>
      <c r="I116" s="120"/>
      <c r="J116" s="12"/>
      <c r="K116" s="76">
        <v>222</v>
      </c>
      <c r="L116" s="9"/>
      <c r="M116" s="85"/>
      <c r="N116" s="87">
        <f t="shared" si="7"/>
        <v>0</v>
      </c>
    </row>
    <row r="117" spans="1:14" ht="5" customHeight="1" x14ac:dyDescent="0.2">
      <c r="A117" s="58"/>
      <c r="B117" s="100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8"/>
    </row>
    <row r="118" spans="1:14" ht="19" customHeight="1" x14ac:dyDescent="0.2">
      <c r="A118" s="58"/>
      <c r="B118" s="103" t="s">
        <v>339</v>
      </c>
      <c r="C118" s="104"/>
      <c r="D118" s="105"/>
      <c r="E118" s="36" t="s">
        <v>341</v>
      </c>
      <c r="F118" s="106" t="s">
        <v>345</v>
      </c>
      <c r="G118" s="107"/>
      <c r="H118" s="107"/>
      <c r="I118" s="108"/>
      <c r="J118" s="3">
        <v>33</v>
      </c>
      <c r="K118" s="75">
        <v>282</v>
      </c>
      <c r="L118" s="8"/>
      <c r="M118" s="85">
        <v>455</v>
      </c>
      <c r="N118" s="87">
        <f>$K118*$L118</f>
        <v>0</v>
      </c>
    </row>
    <row r="119" spans="1:14" ht="19" customHeight="1" x14ac:dyDescent="0.2">
      <c r="A119" s="58"/>
      <c r="B119" s="103"/>
      <c r="C119" s="104"/>
      <c r="D119" s="105"/>
      <c r="E119" s="36" t="s">
        <v>342</v>
      </c>
      <c r="F119" s="106" t="s">
        <v>346</v>
      </c>
      <c r="G119" s="107"/>
      <c r="H119" s="107"/>
      <c r="I119" s="108"/>
      <c r="J119" s="3">
        <v>32</v>
      </c>
      <c r="K119" s="75">
        <v>282</v>
      </c>
      <c r="L119" s="8"/>
      <c r="M119" s="85">
        <v>455</v>
      </c>
      <c r="N119" s="87">
        <f>$K119*$L119</f>
        <v>0</v>
      </c>
    </row>
    <row r="120" spans="1:14" ht="19" customHeight="1" x14ac:dyDescent="0.2">
      <c r="A120" s="58"/>
      <c r="B120" s="127" t="s">
        <v>340</v>
      </c>
      <c r="C120" s="128"/>
      <c r="D120" s="129"/>
      <c r="E120" s="35" t="s">
        <v>343</v>
      </c>
      <c r="F120" s="130" t="s">
        <v>347</v>
      </c>
      <c r="G120" s="131"/>
      <c r="H120" s="131"/>
      <c r="I120" s="132"/>
      <c r="J120" s="14"/>
      <c r="K120" s="77">
        <v>264</v>
      </c>
      <c r="L120" s="9"/>
      <c r="M120" s="85"/>
      <c r="N120" s="87">
        <f>$K120*$L120</f>
        <v>0</v>
      </c>
    </row>
    <row r="121" spans="1:14" ht="19" customHeight="1" x14ac:dyDescent="0.2">
      <c r="A121" s="58"/>
      <c r="B121" s="127"/>
      <c r="C121" s="128"/>
      <c r="D121" s="129"/>
      <c r="E121" s="35" t="s">
        <v>344</v>
      </c>
      <c r="F121" s="130" t="s">
        <v>348</v>
      </c>
      <c r="G121" s="131"/>
      <c r="H121" s="131"/>
      <c r="I121" s="132"/>
      <c r="J121" s="14"/>
      <c r="K121" s="77">
        <v>264</v>
      </c>
      <c r="L121" s="9"/>
      <c r="M121" s="85"/>
      <c r="N121" s="87">
        <f>$K121*$L121</f>
        <v>0</v>
      </c>
    </row>
    <row r="122" spans="1:14" ht="5" customHeight="1" x14ac:dyDescent="0.2">
      <c r="A122" s="58"/>
      <c r="B122" s="100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8"/>
    </row>
    <row r="123" spans="1:14" ht="19" customHeight="1" x14ac:dyDescent="0.2">
      <c r="A123" s="58"/>
      <c r="B123" s="124" t="s">
        <v>153</v>
      </c>
      <c r="C123" s="125"/>
      <c r="D123" s="126"/>
      <c r="E123" s="41" t="s">
        <v>200</v>
      </c>
      <c r="F123" s="136" t="s">
        <v>203</v>
      </c>
      <c r="G123" s="137"/>
      <c r="H123" s="137"/>
      <c r="I123" s="138"/>
      <c r="J123" s="21">
        <v>35</v>
      </c>
      <c r="K123" s="75">
        <v>306</v>
      </c>
      <c r="L123" s="22"/>
      <c r="M123" s="88">
        <v>489</v>
      </c>
      <c r="N123" s="81">
        <f t="shared" si="7"/>
        <v>0</v>
      </c>
    </row>
    <row r="124" spans="1:14" ht="19" customHeight="1" x14ac:dyDescent="0.2">
      <c r="A124" s="58"/>
      <c r="B124" s="124"/>
      <c r="C124" s="125"/>
      <c r="D124" s="126"/>
      <c r="E124" s="41" t="s">
        <v>201</v>
      </c>
      <c r="F124" s="136" t="s">
        <v>204</v>
      </c>
      <c r="G124" s="137"/>
      <c r="H124" s="137"/>
      <c r="I124" s="138"/>
      <c r="J124" s="21">
        <v>34</v>
      </c>
      <c r="K124" s="75">
        <v>306</v>
      </c>
      <c r="L124" s="22"/>
      <c r="M124" s="88">
        <v>489</v>
      </c>
      <c r="N124" s="81">
        <f t="shared" si="7"/>
        <v>0</v>
      </c>
    </row>
    <row r="125" spans="1:14" ht="19" customHeight="1" x14ac:dyDescent="0.2">
      <c r="A125" s="58"/>
      <c r="B125" s="124"/>
      <c r="C125" s="125"/>
      <c r="D125" s="126"/>
      <c r="E125" s="41" t="s">
        <v>202</v>
      </c>
      <c r="F125" s="136" t="s">
        <v>205</v>
      </c>
      <c r="G125" s="137"/>
      <c r="H125" s="137"/>
      <c r="I125" s="138"/>
      <c r="J125" s="21">
        <v>33</v>
      </c>
      <c r="K125" s="75">
        <v>306</v>
      </c>
      <c r="L125" s="22"/>
      <c r="M125" s="88">
        <v>489</v>
      </c>
      <c r="N125" s="81">
        <f t="shared" si="7"/>
        <v>0</v>
      </c>
    </row>
    <row r="126" spans="1:14" ht="19" customHeight="1" x14ac:dyDescent="0.2">
      <c r="A126" s="58"/>
      <c r="B126" s="124" t="s">
        <v>80</v>
      </c>
      <c r="C126" s="125"/>
      <c r="D126" s="126"/>
      <c r="E126" s="41" t="s">
        <v>367</v>
      </c>
      <c r="F126" s="136" t="s">
        <v>388</v>
      </c>
      <c r="G126" s="137"/>
      <c r="H126" s="137"/>
      <c r="I126" s="138"/>
      <c r="J126" s="21">
        <v>35</v>
      </c>
      <c r="K126" s="78">
        <v>312</v>
      </c>
      <c r="L126" s="22"/>
      <c r="M126" s="88">
        <v>499</v>
      </c>
      <c r="N126" s="81">
        <f t="shared" si="7"/>
        <v>0</v>
      </c>
    </row>
    <row r="127" spans="1:14" ht="19" customHeight="1" x14ac:dyDescent="0.2">
      <c r="A127" s="58"/>
      <c r="B127" s="124"/>
      <c r="C127" s="125"/>
      <c r="D127" s="126"/>
      <c r="E127" s="41" t="s">
        <v>368</v>
      </c>
      <c r="F127" s="136" t="s">
        <v>389</v>
      </c>
      <c r="G127" s="137"/>
      <c r="H127" s="137"/>
      <c r="I127" s="138"/>
      <c r="J127" s="21">
        <v>34</v>
      </c>
      <c r="K127" s="78">
        <v>312</v>
      </c>
      <c r="L127" s="22"/>
      <c r="M127" s="88">
        <v>499</v>
      </c>
      <c r="N127" s="81">
        <f t="shared" si="7"/>
        <v>0</v>
      </c>
    </row>
    <row r="128" spans="1:14" ht="19" customHeight="1" x14ac:dyDescent="0.2">
      <c r="A128" s="58"/>
      <c r="B128" s="124"/>
      <c r="C128" s="125"/>
      <c r="D128" s="126"/>
      <c r="E128" s="41" t="s">
        <v>369</v>
      </c>
      <c r="F128" s="136" t="s">
        <v>390</v>
      </c>
      <c r="G128" s="137"/>
      <c r="H128" s="137"/>
      <c r="I128" s="138"/>
      <c r="J128" s="21">
        <v>33</v>
      </c>
      <c r="K128" s="78">
        <v>312</v>
      </c>
      <c r="L128" s="22"/>
      <c r="M128" s="88">
        <v>499</v>
      </c>
      <c r="N128" s="81">
        <f t="shared" si="7"/>
        <v>0</v>
      </c>
    </row>
    <row r="129" spans="1:14" ht="19" customHeight="1" x14ac:dyDescent="0.2">
      <c r="A129" s="58"/>
      <c r="B129" s="209" t="s">
        <v>119</v>
      </c>
      <c r="C129" s="210"/>
      <c r="D129" s="211"/>
      <c r="E129" s="42" t="s">
        <v>154</v>
      </c>
      <c r="F129" s="147" t="s">
        <v>155</v>
      </c>
      <c r="G129" s="148"/>
      <c r="H129" s="148"/>
      <c r="I129" s="149"/>
      <c r="J129" s="23"/>
      <c r="K129" s="79">
        <v>288</v>
      </c>
      <c r="L129" s="24"/>
      <c r="M129" s="88"/>
      <c r="N129" s="81">
        <f t="shared" si="7"/>
        <v>0</v>
      </c>
    </row>
    <row r="130" spans="1:14" ht="19" customHeight="1" x14ac:dyDescent="0.2">
      <c r="A130" s="58"/>
      <c r="B130" s="209"/>
      <c r="C130" s="210"/>
      <c r="D130" s="211"/>
      <c r="E130" s="42" t="s">
        <v>97</v>
      </c>
      <c r="F130" s="147" t="s">
        <v>81</v>
      </c>
      <c r="G130" s="148"/>
      <c r="H130" s="148"/>
      <c r="I130" s="149"/>
      <c r="J130" s="25"/>
      <c r="K130" s="79">
        <v>288</v>
      </c>
      <c r="L130" s="24"/>
      <c r="M130" s="88"/>
      <c r="N130" s="81">
        <f t="shared" si="7"/>
        <v>0</v>
      </c>
    </row>
    <row r="131" spans="1:14" ht="19" customHeight="1" x14ac:dyDescent="0.2">
      <c r="A131" s="58"/>
      <c r="B131" s="209"/>
      <c r="C131" s="210"/>
      <c r="D131" s="211"/>
      <c r="E131" s="42" t="s">
        <v>98</v>
      </c>
      <c r="F131" s="147" t="s">
        <v>82</v>
      </c>
      <c r="G131" s="148"/>
      <c r="H131" s="148"/>
      <c r="I131" s="149"/>
      <c r="J131" s="25"/>
      <c r="K131" s="79">
        <v>288</v>
      </c>
      <c r="L131" s="24"/>
      <c r="M131" s="88"/>
      <c r="N131" s="81">
        <f t="shared" si="7"/>
        <v>0</v>
      </c>
    </row>
    <row r="132" spans="1:14" ht="5" customHeight="1" x14ac:dyDescent="0.2">
      <c r="A132" s="58"/>
      <c r="B132" s="100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8"/>
    </row>
    <row r="133" spans="1:14" ht="19" customHeight="1" x14ac:dyDescent="0.2">
      <c r="A133" s="58"/>
      <c r="B133" s="124" t="s">
        <v>157</v>
      </c>
      <c r="C133" s="125"/>
      <c r="D133" s="126"/>
      <c r="E133" s="43" t="s">
        <v>156</v>
      </c>
      <c r="F133" s="136" t="s">
        <v>160</v>
      </c>
      <c r="G133" s="137"/>
      <c r="H133" s="137"/>
      <c r="I133" s="138"/>
      <c r="J133" s="21">
        <v>35</v>
      </c>
      <c r="K133" s="80">
        <v>300</v>
      </c>
      <c r="L133" s="22"/>
      <c r="M133" s="81">
        <v>489</v>
      </c>
      <c r="N133" s="81">
        <f>$K133*$L133</f>
        <v>0</v>
      </c>
    </row>
    <row r="134" spans="1:14" ht="19" customHeight="1" x14ac:dyDescent="0.2">
      <c r="A134" s="58"/>
      <c r="B134" s="124"/>
      <c r="C134" s="125"/>
      <c r="D134" s="126"/>
      <c r="E134" s="44" t="s">
        <v>158</v>
      </c>
      <c r="F134" s="136" t="s">
        <v>161</v>
      </c>
      <c r="G134" s="137"/>
      <c r="H134" s="137"/>
      <c r="I134" s="138"/>
      <c r="J134" s="21">
        <v>34</v>
      </c>
      <c r="K134" s="80">
        <v>300</v>
      </c>
      <c r="L134" s="22"/>
      <c r="M134" s="81">
        <v>489</v>
      </c>
      <c r="N134" s="81">
        <f>$K134*$L134</f>
        <v>0</v>
      </c>
    </row>
    <row r="135" spans="1:14" ht="19" customHeight="1" x14ac:dyDescent="0.2">
      <c r="A135" s="58"/>
      <c r="B135" s="124"/>
      <c r="C135" s="125"/>
      <c r="D135" s="126"/>
      <c r="E135" s="43" t="s">
        <v>159</v>
      </c>
      <c r="F135" s="136" t="s">
        <v>162</v>
      </c>
      <c r="G135" s="137"/>
      <c r="H135" s="137"/>
      <c r="I135" s="138"/>
      <c r="J135" s="21">
        <v>33</v>
      </c>
      <c r="K135" s="80">
        <v>300</v>
      </c>
      <c r="L135" s="22"/>
      <c r="M135" s="81">
        <v>489</v>
      </c>
      <c r="N135" s="81">
        <f>$K135*$L135</f>
        <v>0</v>
      </c>
    </row>
    <row r="136" spans="1:14" ht="19" customHeight="1" x14ac:dyDescent="0.2">
      <c r="A136" s="58"/>
      <c r="B136" s="124" t="s">
        <v>85</v>
      </c>
      <c r="C136" s="125"/>
      <c r="D136" s="126"/>
      <c r="E136" s="43" t="s">
        <v>86</v>
      </c>
      <c r="F136" s="136" t="s">
        <v>93</v>
      </c>
      <c r="G136" s="137"/>
      <c r="H136" s="137"/>
      <c r="I136" s="138"/>
      <c r="J136" s="21">
        <v>35</v>
      </c>
      <c r="K136" s="80">
        <v>306</v>
      </c>
      <c r="L136" s="22"/>
      <c r="M136" s="88">
        <v>499</v>
      </c>
      <c r="N136" s="81">
        <f t="shared" ref="N136:N139" si="8">$K136*$L136</f>
        <v>0</v>
      </c>
    </row>
    <row r="137" spans="1:14" ht="19" customHeight="1" x14ac:dyDescent="0.2">
      <c r="A137" s="58"/>
      <c r="B137" s="124"/>
      <c r="C137" s="125"/>
      <c r="D137" s="126"/>
      <c r="E137" s="44" t="s">
        <v>87</v>
      </c>
      <c r="F137" s="136" t="s">
        <v>94</v>
      </c>
      <c r="G137" s="137"/>
      <c r="H137" s="137"/>
      <c r="I137" s="138"/>
      <c r="J137" s="21">
        <v>34</v>
      </c>
      <c r="K137" s="80">
        <v>306</v>
      </c>
      <c r="L137" s="22"/>
      <c r="M137" s="88">
        <v>499</v>
      </c>
      <c r="N137" s="81">
        <f t="shared" si="8"/>
        <v>0</v>
      </c>
    </row>
    <row r="138" spans="1:14" ht="19" customHeight="1" x14ac:dyDescent="0.2">
      <c r="A138" s="58"/>
      <c r="B138" s="124"/>
      <c r="C138" s="125"/>
      <c r="D138" s="126"/>
      <c r="E138" s="43" t="s">
        <v>88</v>
      </c>
      <c r="F138" s="136" t="s">
        <v>95</v>
      </c>
      <c r="G138" s="137"/>
      <c r="H138" s="137"/>
      <c r="I138" s="138"/>
      <c r="J138" s="21">
        <v>33</v>
      </c>
      <c r="K138" s="80">
        <v>306</v>
      </c>
      <c r="L138" s="22"/>
      <c r="M138" s="88">
        <v>499</v>
      </c>
      <c r="N138" s="81">
        <f t="shared" si="8"/>
        <v>0</v>
      </c>
    </row>
    <row r="139" spans="1:14" ht="19" customHeight="1" x14ac:dyDescent="0.2">
      <c r="A139" s="58"/>
      <c r="B139" s="145" t="s">
        <v>89</v>
      </c>
      <c r="C139" s="146"/>
      <c r="D139" s="146"/>
      <c r="E139" s="42" t="s">
        <v>90</v>
      </c>
      <c r="F139" s="222" t="s">
        <v>92</v>
      </c>
      <c r="G139" s="222"/>
      <c r="H139" s="222"/>
      <c r="I139" s="222"/>
      <c r="J139" s="46"/>
      <c r="K139" s="81">
        <v>282</v>
      </c>
      <c r="L139" s="24"/>
      <c r="M139" s="81"/>
      <c r="N139" s="81">
        <f t="shared" si="8"/>
        <v>0</v>
      </c>
    </row>
    <row r="140" spans="1:14" ht="19" customHeight="1" x14ac:dyDescent="0.2">
      <c r="A140" s="58"/>
      <c r="B140" s="145"/>
      <c r="C140" s="146"/>
      <c r="D140" s="146"/>
      <c r="E140" s="42" t="s">
        <v>91</v>
      </c>
      <c r="F140" s="222" t="s">
        <v>96</v>
      </c>
      <c r="G140" s="222"/>
      <c r="H140" s="222"/>
      <c r="I140" s="222"/>
      <c r="J140" s="47"/>
      <c r="K140" s="81">
        <v>282</v>
      </c>
      <c r="L140" s="24"/>
      <c r="M140" s="81"/>
      <c r="N140" s="81">
        <f>$K140*$L140</f>
        <v>0</v>
      </c>
    </row>
    <row r="141" spans="1:14" ht="19" customHeight="1" x14ac:dyDescent="0.2">
      <c r="A141" s="58"/>
      <c r="B141" s="38"/>
      <c r="C141" s="39"/>
      <c r="D141" s="40"/>
      <c r="E141" s="42" t="s">
        <v>111</v>
      </c>
      <c r="F141" s="222" t="s">
        <v>112</v>
      </c>
      <c r="G141" s="222"/>
      <c r="H141" s="222"/>
      <c r="I141" s="222"/>
      <c r="J141" s="47"/>
      <c r="K141" s="81">
        <v>282</v>
      </c>
      <c r="L141" s="24"/>
      <c r="M141" s="81"/>
      <c r="N141" s="81">
        <f>$K141*$L141</f>
        <v>0</v>
      </c>
    </row>
    <row r="142" spans="1:14" ht="19" customHeight="1" x14ac:dyDescent="0.2">
      <c r="A142" s="58"/>
      <c r="B142" s="219" t="s">
        <v>163</v>
      </c>
      <c r="C142" s="220"/>
      <c r="D142" s="221"/>
      <c r="E142" s="48" t="s">
        <v>164</v>
      </c>
      <c r="F142" s="216" t="s">
        <v>167</v>
      </c>
      <c r="G142" s="217"/>
      <c r="H142" s="217"/>
      <c r="I142" s="218"/>
      <c r="J142" s="49">
        <v>35</v>
      </c>
      <c r="K142" s="80">
        <v>300</v>
      </c>
      <c r="L142" s="22"/>
      <c r="M142" s="81">
        <v>489</v>
      </c>
      <c r="N142" s="81">
        <f>$K142*$L142</f>
        <v>0</v>
      </c>
    </row>
    <row r="143" spans="1:14" ht="19" customHeight="1" x14ac:dyDescent="0.2">
      <c r="A143" s="58"/>
      <c r="B143" s="219"/>
      <c r="C143" s="220"/>
      <c r="D143" s="221"/>
      <c r="E143" s="50" t="s">
        <v>165</v>
      </c>
      <c r="F143" s="216" t="s">
        <v>168</v>
      </c>
      <c r="G143" s="217"/>
      <c r="H143" s="217"/>
      <c r="I143" s="218"/>
      <c r="J143" s="49">
        <v>34</v>
      </c>
      <c r="K143" s="80">
        <v>300</v>
      </c>
      <c r="L143" s="22"/>
      <c r="M143" s="81">
        <v>489</v>
      </c>
      <c r="N143" s="81">
        <f>$K143*$L143</f>
        <v>0</v>
      </c>
    </row>
    <row r="144" spans="1:14" ht="19" customHeight="1" x14ac:dyDescent="0.2">
      <c r="A144" s="58"/>
      <c r="B144" s="219"/>
      <c r="C144" s="220"/>
      <c r="D144" s="221"/>
      <c r="E144" s="51" t="s">
        <v>166</v>
      </c>
      <c r="F144" s="216" t="s">
        <v>169</v>
      </c>
      <c r="G144" s="217"/>
      <c r="H144" s="217"/>
      <c r="I144" s="218"/>
      <c r="J144" s="49">
        <v>33</v>
      </c>
      <c r="K144" s="80">
        <v>300</v>
      </c>
      <c r="L144" s="22"/>
      <c r="M144" s="81">
        <v>489</v>
      </c>
      <c r="N144" s="81">
        <f>$K144*$L144</f>
        <v>0</v>
      </c>
    </row>
    <row r="145" spans="1:14" ht="19" customHeight="1" x14ac:dyDescent="0.2">
      <c r="A145" s="58"/>
      <c r="B145" s="219" t="s">
        <v>99</v>
      </c>
      <c r="C145" s="220"/>
      <c r="D145" s="221"/>
      <c r="E145" s="48" t="s">
        <v>100</v>
      </c>
      <c r="F145" s="216" t="s">
        <v>101</v>
      </c>
      <c r="G145" s="217"/>
      <c r="H145" s="217"/>
      <c r="I145" s="218"/>
      <c r="J145" s="49">
        <v>35</v>
      </c>
      <c r="K145" s="80">
        <v>306</v>
      </c>
      <c r="L145" s="22"/>
      <c r="M145" s="88">
        <v>499</v>
      </c>
      <c r="N145" s="81">
        <f t="shared" ref="N145:N148" si="9">$K145*$L145</f>
        <v>0</v>
      </c>
    </row>
    <row r="146" spans="1:14" ht="19" customHeight="1" x14ac:dyDescent="0.2">
      <c r="A146" s="58"/>
      <c r="B146" s="219"/>
      <c r="C146" s="220"/>
      <c r="D146" s="221"/>
      <c r="E146" s="50" t="s">
        <v>102</v>
      </c>
      <c r="F146" s="216" t="s">
        <v>103</v>
      </c>
      <c r="G146" s="217"/>
      <c r="H146" s="217"/>
      <c r="I146" s="218"/>
      <c r="J146" s="49">
        <v>34</v>
      </c>
      <c r="K146" s="80">
        <v>306</v>
      </c>
      <c r="L146" s="22"/>
      <c r="M146" s="88">
        <v>499</v>
      </c>
      <c r="N146" s="81">
        <f t="shared" si="9"/>
        <v>0</v>
      </c>
    </row>
    <row r="147" spans="1:14" ht="19" customHeight="1" x14ac:dyDescent="0.2">
      <c r="A147" s="58"/>
      <c r="B147" s="219"/>
      <c r="C147" s="220"/>
      <c r="D147" s="221"/>
      <c r="E147" s="51" t="s">
        <v>104</v>
      </c>
      <c r="F147" s="216" t="s">
        <v>105</v>
      </c>
      <c r="G147" s="217"/>
      <c r="H147" s="217"/>
      <c r="I147" s="218"/>
      <c r="J147" s="49">
        <v>33</v>
      </c>
      <c r="K147" s="80">
        <v>306</v>
      </c>
      <c r="L147" s="22"/>
      <c r="M147" s="88">
        <v>499</v>
      </c>
      <c r="N147" s="81">
        <f t="shared" si="9"/>
        <v>0</v>
      </c>
    </row>
    <row r="148" spans="1:14" ht="19" customHeight="1" x14ac:dyDescent="0.2">
      <c r="A148" s="58"/>
      <c r="B148" s="223" t="s">
        <v>106</v>
      </c>
      <c r="C148" s="224"/>
      <c r="D148" s="224"/>
      <c r="E148" s="52" t="s">
        <v>107</v>
      </c>
      <c r="F148" s="215" t="s">
        <v>108</v>
      </c>
      <c r="G148" s="215"/>
      <c r="H148" s="215"/>
      <c r="I148" s="215"/>
      <c r="J148" s="53"/>
      <c r="K148" s="81">
        <v>282</v>
      </c>
      <c r="L148" s="24"/>
      <c r="M148" s="81"/>
      <c r="N148" s="81">
        <f t="shared" si="9"/>
        <v>0</v>
      </c>
    </row>
    <row r="149" spans="1:14" ht="19" customHeight="1" x14ac:dyDescent="0.2">
      <c r="A149" s="58"/>
      <c r="B149" s="223"/>
      <c r="C149" s="224"/>
      <c r="D149" s="224"/>
      <c r="E149" s="52" t="s">
        <v>109</v>
      </c>
      <c r="F149" s="215" t="s">
        <v>110</v>
      </c>
      <c r="G149" s="215"/>
      <c r="H149" s="215"/>
      <c r="I149" s="215"/>
      <c r="J149" s="54"/>
      <c r="K149" s="81">
        <v>282</v>
      </c>
      <c r="L149" s="24"/>
      <c r="M149" s="81"/>
      <c r="N149" s="81">
        <f>$K149*$L149</f>
        <v>0</v>
      </c>
    </row>
    <row r="150" spans="1:14" ht="19" customHeight="1" x14ac:dyDescent="0.2">
      <c r="A150" s="58"/>
      <c r="B150" s="55"/>
      <c r="C150" s="56"/>
      <c r="D150" s="56"/>
      <c r="E150" s="52" t="s">
        <v>113</v>
      </c>
      <c r="F150" s="215" t="s">
        <v>114</v>
      </c>
      <c r="G150" s="215"/>
      <c r="H150" s="215"/>
      <c r="I150" s="215"/>
      <c r="J150" s="54"/>
      <c r="K150" s="81">
        <v>282</v>
      </c>
      <c r="L150" s="24"/>
      <c r="M150" s="81"/>
      <c r="N150" s="81">
        <f>$K150*$L150</f>
        <v>0</v>
      </c>
    </row>
    <row r="151" spans="1:14" ht="20" customHeight="1" x14ac:dyDescent="0.2">
      <c r="A151" s="58"/>
      <c r="B151" s="121" t="s">
        <v>891</v>
      </c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3"/>
    </row>
    <row r="152" spans="1:14" ht="19" customHeight="1" x14ac:dyDescent="0.2">
      <c r="A152" s="58"/>
      <c r="B152" s="103" t="s">
        <v>1057</v>
      </c>
      <c r="C152" s="104"/>
      <c r="D152" s="105"/>
      <c r="E152" s="36" t="s">
        <v>504</v>
      </c>
      <c r="F152" s="106" t="s">
        <v>505</v>
      </c>
      <c r="G152" s="107"/>
      <c r="H152" s="107"/>
      <c r="I152" s="108"/>
      <c r="J152" s="3">
        <v>35</v>
      </c>
      <c r="K152" s="75">
        <v>318</v>
      </c>
      <c r="L152" s="8"/>
      <c r="M152" s="85">
        <v>515</v>
      </c>
      <c r="N152" s="87">
        <f>$K152*$L152</f>
        <v>0</v>
      </c>
    </row>
    <row r="153" spans="1:14" ht="19" customHeight="1" x14ac:dyDescent="0.2">
      <c r="A153" s="58"/>
      <c r="B153" s="103"/>
      <c r="C153" s="104"/>
      <c r="D153" s="105"/>
      <c r="E153" s="4" t="s">
        <v>507</v>
      </c>
      <c r="F153" s="106" t="s">
        <v>512</v>
      </c>
      <c r="G153" s="107"/>
      <c r="H153" s="107"/>
      <c r="I153" s="108"/>
      <c r="J153" s="3">
        <v>34</v>
      </c>
      <c r="K153" s="75">
        <v>318</v>
      </c>
      <c r="L153" s="8"/>
      <c r="M153" s="85">
        <v>515</v>
      </c>
      <c r="N153" s="87">
        <f t="shared" ref="N153:N169" si="10">$K153*$L153</f>
        <v>0</v>
      </c>
    </row>
    <row r="154" spans="1:14" ht="19" customHeight="1" x14ac:dyDescent="0.2">
      <c r="A154" s="58"/>
      <c r="B154" s="103"/>
      <c r="C154" s="104"/>
      <c r="D154" s="105"/>
      <c r="E154" s="4" t="s">
        <v>509</v>
      </c>
      <c r="F154" s="106" t="s">
        <v>514</v>
      </c>
      <c r="G154" s="107"/>
      <c r="H154" s="107"/>
      <c r="I154" s="108"/>
      <c r="J154" s="3">
        <v>33</v>
      </c>
      <c r="K154" s="75">
        <v>318</v>
      </c>
      <c r="L154" s="8"/>
      <c r="M154" s="85">
        <v>515</v>
      </c>
      <c r="N154" s="87">
        <f t="shared" si="10"/>
        <v>0</v>
      </c>
    </row>
    <row r="155" spans="1:14" ht="19" customHeight="1" x14ac:dyDescent="0.2">
      <c r="A155" s="58"/>
      <c r="B155" s="103" t="s">
        <v>1094</v>
      </c>
      <c r="C155" s="104"/>
      <c r="D155" s="105"/>
      <c r="E155" s="36" t="s">
        <v>506</v>
      </c>
      <c r="F155" s="106" t="s">
        <v>511</v>
      </c>
      <c r="G155" s="107"/>
      <c r="H155" s="107"/>
      <c r="I155" s="108"/>
      <c r="J155" s="3">
        <v>35</v>
      </c>
      <c r="K155" s="75">
        <v>324</v>
      </c>
      <c r="L155" s="8"/>
      <c r="M155" s="85">
        <v>525</v>
      </c>
      <c r="N155" s="87">
        <f>$K155*$L155</f>
        <v>0</v>
      </c>
    </row>
    <row r="156" spans="1:14" ht="19" customHeight="1" x14ac:dyDescent="0.2">
      <c r="A156" s="58"/>
      <c r="B156" s="103"/>
      <c r="C156" s="104"/>
      <c r="D156" s="105"/>
      <c r="E156" s="4" t="s">
        <v>508</v>
      </c>
      <c r="F156" s="106" t="s">
        <v>513</v>
      </c>
      <c r="G156" s="107"/>
      <c r="H156" s="107"/>
      <c r="I156" s="108"/>
      <c r="J156" s="3">
        <v>34</v>
      </c>
      <c r="K156" s="75">
        <v>324</v>
      </c>
      <c r="L156" s="8"/>
      <c r="M156" s="85">
        <v>525</v>
      </c>
      <c r="N156" s="87">
        <f t="shared" si="10"/>
        <v>0</v>
      </c>
    </row>
    <row r="157" spans="1:14" ht="19" customHeight="1" x14ac:dyDescent="0.2">
      <c r="A157" s="58"/>
      <c r="B157" s="103"/>
      <c r="C157" s="104"/>
      <c r="D157" s="105"/>
      <c r="E157" s="4" t="s">
        <v>510</v>
      </c>
      <c r="F157" s="106" t="s">
        <v>515</v>
      </c>
      <c r="G157" s="107"/>
      <c r="H157" s="107"/>
      <c r="I157" s="108"/>
      <c r="J157" s="3">
        <v>33</v>
      </c>
      <c r="K157" s="75">
        <v>324</v>
      </c>
      <c r="L157" s="8"/>
      <c r="M157" s="85">
        <v>525</v>
      </c>
      <c r="N157" s="87">
        <f t="shared" si="10"/>
        <v>0</v>
      </c>
    </row>
    <row r="158" spans="1:14" ht="19" customHeight="1" x14ac:dyDescent="0.2">
      <c r="A158" s="58"/>
      <c r="B158" s="109" t="s">
        <v>1058</v>
      </c>
      <c r="C158" s="110"/>
      <c r="D158" s="110"/>
      <c r="E158" s="35" t="s">
        <v>516</v>
      </c>
      <c r="F158" s="111" t="s">
        <v>519</v>
      </c>
      <c r="G158" s="111"/>
      <c r="H158" s="111"/>
      <c r="I158" s="111"/>
      <c r="J158" s="14"/>
      <c r="K158" s="76">
        <v>300</v>
      </c>
      <c r="L158" s="9"/>
      <c r="M158" s="85"/>
      <c r="N158" s="87">
        <f t="shared" si="10"/>
        <v>0</v>
      </c>
    </row>
    <row r="159" spans="1:14" ht="19" customHeight="1" x14ac:dyDescent="0.2">
      <c r="A159" s="58"/>
      <c r="B159" s="109"/>
      <c r="C159" s="110"/>
      <c r="D159" s="110"/>
      <c r="E159" s="35" t="s">
        <v>517</v>
      </c>
      <c r="F159" s="111" t="s">
        <v>520</v>
      </c>
      <c r="G159" s="111"/>
      <c r="H159" s="111"/>
      <c r="I159" s="111"/>
      <c r="J159" s="15"/>
      <c r="K159" s="76">
        <v>300</v>
      </c>
      <c r="L159" s="9"/>
      <c r="M159" s="85"/>
      <c r="N159" s="87">
        <f t="shared" si="10"/>
        <v>0</v>
      </c>
    </row>
    <row r="160" spans="1:14" ht="19" customHeight="1" x14ac:dyDescent="0.2">
      <c r="A160" s="58"/>
      <c r="B160" s="109"/>
      <c r="C160" s="110"/>
      <c r="D160" s="110"/>
      <c r="E160" s="35" t="s">
        <v>518</v>
      </c>
      <c r="F160" s="111" t="s">
        <v>521</v>
      </c>
      <c r="G160" s="111"/>
      <c r="H160" s="111"/>
      <c r="I160" s="111"/>
      <c r="J160" s="15"/>
      <c r="K160" s="76">
        <v>300</v>
      </c>
      <c r="L160" s="9"/>
      <c r="M160" s="85"/>
      <c r="N160" s="87">
        <f t="shared" si="10"/>
        <v>0</v>
      </c>
    </row>
    <row r="161" spans="1:14" ht="19" customHeight="1" x14ac:dyDescent="0.2">
      <c r="A161" s="58"/>
      <c r="B161" s="103" t="s">
        <v>1059</v>
      </c>
      <c r="C161" s="104"/>
      <c r="D161" s="105"/>
      <c r="E161" s="36" t="s">
        <v>522</v>
      </c>
      <c r="F161" s="106" t="s">
        <v>531</v>
      </c>
      <c r="G161" s="107"/>
      <c r="H161" s="107"/>
      <c r="I161" s="108"/>
      <c r="J161" s="3">
        <v>35</v>
      </c>
      <c r="K161" s="75">
        <v>318</v>
      </c>
      <c r="L161" s="8"/>
      <c r="M161" s="85">
        <v>515</v>
      </c>
      <c r="N161" s="87">
        <f>$K161*$L161</f>
        <v>0</v>
      </c>
    </row>
    <row r="162" spans="1:14" ht="19" customHeight="1" x14ac:dyDescent="0.2">
      <c r="A162" s="58"/>
      <c r="B162" s="103"/>
      <c r="C162" s="104"/>
      <c r="D162" s="105"/>
      <c r="E162" s="4" t="s">
        <v>523</v>
      </c>
      <c r="F162" s="106" t="s">
        <v>532</v>
      </c>
      <c r="G162" s="107"/>
      <c r="H162" s="107"/>
      <c r="I162" s="108"/>
      <c r="J162" s="3">
        <v>34</v>
      </c>
      <c r="K162" s="75">
        <v>318</v>
      </c>
      <c r="L162" s="8"/>
      <c r="M162" s="85">
        <v>515</v>
      </c>
      <c r="N162" s="87">
        <f t="shared" si="10"/>
        <v>0</v>
      </c>
    </row>
    <row r="163" spans="1:14" ht="19" customHeight="1" x14ac:dyDescent="0.2">
      <c r="A163" s="58"/>
      <c r="B163" s="103"/>
      <c r="C163" s="104"/>
      <c r="D163" s="105"/>
      <c r="E163" s="4" t="s">
        <v>524</v>
      </c>
      <c r="F163" s="106" t="s">
        <v>533</v>
      </c>
      <c r="G163" s="107"/>
      <c r="H163" s="107"/>
      <c r="I163" s="108"/>
      <c r="J163" s="3">
        <v>33</v>
      </c>
      <c r="K163" s="75">
        <v>318</v>
      </c>
      <c r="L163" s="8"/>
      <c r="M163" s="85">
        <v>515</v>
      </c>
      <c r="N163" s="87">
        <f t="shared" si="10"/>
        <v>0</v>
      </c>
    </row>
    <row r="164" spans="1:14" ht="19" customHeight="1" x14ac:dyDescent="0.2">
      <c r="A164" s="58"/>
      <c r="B164" s="103" t="s">
        <v>1060</v>
      </c>
      <c r="C164" s="104"/>
      <c r="D164" s="105"/>
      <c r="E164" s="36" t="s">
        <v>525</v>
      </c>
      <c r="F164" s="106" t="s">
        <v>534</v>
      </c>
      <c r="G164" s="107"/>
      <c r="H164" s="107"/>
      <c r="I164" s="108"/>
      <c r="J164" s="3">
        <v>35</v>
      </c>
      <c r="K164" s="75">
        <v>324</v>
      </c>
      <c r="L164" s="8"/>
      <c r="M164" s="85">
        <v>525</v>
      </c>
      <c r="N164" s="87">
        <f>$K164*$L164</f>
        <v>0</v>
      </c>
    </row>
    <row r="165" spans="1:14" ht="19" customHeight="1" x14ac:dyDescent="0.2">
      <c r="A165" s="58"/>
      <c r="B165" s="103"/>
      <c r="C165" s="104"/>
      <c r="D165" s="105"/>
      <c r="E165" s="4" t="s">
        <v>526</v>
      </c>
      <c r="F165" s="106" t="s">
        <v>535</v>
      </c>
      <c r="G165" s="107"/>
      <c r="H165" s="107"/>
      <c r="I165" s="108"/>
      <c r="J165" s="3">
        <v>34</v>
      </c>
      <c r="K165" s="75">
        <v>324</v>
      </c>
      <c r="L165" s="8"/>
      <c r="M165" s="85">
        <v>525</v>
      </c>
      <c r="N165" s="87">
        <f t="shared" si="10"/>
        <v>0</v>
      </c>
    </row>
    <row r="166" spans="1:14" ht="19" customHeight="1" x14ac:dyDescent="0.2">
      <c r="A166" s="58"/>
      <c r="B166" s="103"/>
      <c r="C166" s="104"/>
      <c r="D166" s="105"/>
      <c r="E166" s="4" t="s">
        <v>527</v>
      </c>
      <c r="F166" s="106" t="s">
        <v>536</v>
      </c>
      <c r="G166" s="107"/>
      <c r="H166" s="107"/>
      <c r="I166" s="108"/>
      <c r="J166" s="3">
        <v>33</v>
      </c>
      <c r="K166" s="75">
        <v>324</v>
      </c>
      <c r="L166" s="8"/>
      <c r="M166" s="85">
        <v>525</v>
      </c>
      <c r="N166" s="87">
        <f t="shared" si="10"/>
        <v>0</v>
      </c>
    </row>
    <row r="167" spans="1:14" ht="19" customHeight="1" x14ac:dyDescent="0.2">
      <c r="A167" s="58"/>
      <c r="B167" s="109" t="s">
        <v>1061</v>
      </c>
      <c r="C167" s="110"/>
      <c r="D167" s="110"/>
      <c r="E167" s="35" t="s">
        <v>528</v>
      </c>
      <c r="F167" s="111" t="s">
        <v>537</v>
      </c>
      <c r="G167" s="111"/>
      <c r="H167" s="111"/>
      <c r="I167" s="111"/>
      <c r="J167" s="14"/>
      <c r="K167" s="76">
        <v>300</v>
      </c>
      <c r="L167" s="9"/>
      <c r="M167" s="85"/>
      <c r="N167" s="87">
        <f t="shared" si="10"/>
        <v>0</v>
      </c>
    </row>
    <row r="168" spans="1:14" ht="19" customHeight="1" x14ac:dyDescent="0.2">
      <c r="A168" s="58"/>
      <c r="B168" s="109"/>
      <c r="C168" s="110"/>
      <c r="D168" s="110"/>
      <c r="E168" s="35" t="s">
        <v>529</v>
      </c>
      <c r="F168" s="111" t="s">
        <v>538</v>
      </c>
      <c r="G168" s="111"/>
      <c r="H168" s="111"/>
      <c r="I168" s="111"/>
      <c r="J168" s="15"/>
      <c r="K168" s="76">
        <v>300</v>
      </c>
      <c r="L168" s="9"/>
      <c r="M168" s="85"/>
      <c r="N168" s="87">
        <f t="shared" si="10"/>
        <v>0</v>
      </c>
    </row>
    <row r="169" spans="1:14" ht="19" customHeight="1" x14ac:dyDescent="0.2">
      <c r="A169" s="58"/>
      <c r="B169" s="109"/>
      <c r="C169" s="110"/>
      <c r="D169" s="110"/>
      <c r="E169" s="35" t="s">
        <v>530</v>
      </c>
      <c r="F169" s="111" t="s">
        <v>539</v>
      </c>
      <c r="G169" s="111"/>
      <c r="H169" s="111"/>
      <c r="I169" s="111"/>
      <c r="J169" s="15"/>
      <c r="K169" s="76">
        <v>300</v>
      </c>
      <c r="L169" s="9"/>
      <c r="M169" s="85"/>
      <c r="N169" s="87">
        <f t="shared" si="10"/>
        <v>0</v>
      </c>
    </row>
    <row r="170" spans="1:14" ht="5" customHeight="1" x14ac:dyDescent="0.2">
      <c r="A170" s="58"/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2"/>
    </row>
    <row r="171" spans="1:14" ht="19" customHeight="1" x14ac:dyDescent="0.2">
      <c r="A171" s="58"/>
      <c r="B171" s="103" t="s">
        <v>1095</v>
      </c>
      <c r="C171" s="104"/>
      <c r="D171" s="105"/>
      <c r="E171" s="36" t="s">
        <v>540</v>
      </c>
      <c r="F171" s="106" t="s">
        <v>558</v>
      </c>
      <c r="G171" s="107"/>
      <c r="H171" s="107"/>
      <c r="I171" s="108"/>
      <c r="J171" s="3">
        <v>35</v>
      </c>
      <c r="K171" s="75">
        <v>366</v>
      </c>
      <c r="L171" s="8"/>
      <c r="M171" s="85">
        <v>585</v>
      </c>
      <c r="N171" s="87">
        <f>$K171*$L171</f>
        <v>0</v>
      </c>
    </row>
    <row r="172" spans="1:14" ht="19" customHeight="1" x14ac:dyDescent="0.2">
      <c r="A172" s="58"/>
      <c r="B172" s="103"/>
      <c r="C172" s="104"/>
      <c r="D172" s="105"/>
      <c r="E172" s="4" t="s">
        <v>541</v>
      </c>
      <c r="F172" s="106" t="s">
        <v>559</v>
      </c>
      <c r="G172" s="107"/>
      <c r="H172" s="107"/>
      <c r="I172" s="108"/>
      <c r="J172" s="3">
        <v>34</v>
      </c>
      <c r="K172" s="75">
        <v>366</v>
      </c>
      <c r="L172" s="8"/>
      <c r="M172" s="85">
        <v>585</v>
      </c>
      <c r="N172" s="87">
        <f t="shared" ref="N172:N188" si="11">$K172*$L172</f>
        <v>0</v>
      </c>
    </row>
    <row r="173" spans="1:14" ht="19" customHeight="1" x14ac:dyDescent="0.2">
      <c r="A173" s="58"/>
      <c r="B173" s="103"/>
      <c r="C173" s="104"/>
      <c r="D173" s="105"/>
      <c r="E173" s="4" t="s">
        <v>542</v>
      </c>
      <c r="F173" s="106" t="s">
        <v>560</v>
      </c>
      <c r="G173" s="107"/>
      <c r="H173" s="107"/>
      <c r="I173" s="108"/>
      <c r="J173" s="3">
        <v>33</v>
      </c>
      <c r="K173" s="75">
        <v>366</v>
      </c>
      <c r="L173" s="8"/>
      <c r="M173" s="85">
        <v>585</v>
      </c>
      <c r="N173" s="87">
        <f t="shared" si="11"/>
        <v>0</v>
      </c>
    </row>
    <row r="174" spans="1:14" ht="19" customHeight="1" x14ac:dyDescent="0.2">
      <c r="A174" s="58"/>
      <c r="B174" s="103" t="s">
        <v>1096</v>
      </c>
      <c r="C174" s="104"/>
      <c r="D174" s="105"/>
      <c r="E174" s="36" t="s">
        <v>543</v>
      </c>
      <c r="F174" s="106" t="s">
        <v>561</v>
      </c>
      <c r="G174" s="107"/>
      <c r="H174" s="107"/>
      <c r="I174" s="108"/>
      <c r="J174" s="3">
        <v>35</v>
      </c>
      <c r="K174" s="75">
        <v>372</v>
      </c>
      <c r="L174" s="8"/>
      <c r="M174" s="85">
        <v>595</v>
      </c>
      <c r="N174" s="87">
        <f>$K174*$L174</f>
        <v>0</v>
      </c>
    </row>
    <row r="175" spans="1:14" ht="19" customHeight="1" x14ac:dyDescent="0.2">
      <c r="A175" s="58"/>
      <c r="B175" s="103"/>
      <c r="C175" s="104"/>
      <c r="D175" s="105"/>
      <c r="E175" s="4" t="s">
        <v>544</v>
      </c>
      <c r="F175" s="106" t="s">
        <v>562</v>
      </c>
      <c r="G175" s="107"/>
      <c r="H175" s="107"/>
      <c r="I175" s="108"/>
      <c r="J175" s="3">
        <v>34</v>
      </c>
      <c r="K175" s="75">
        <v>372</v>
      </c>
      <c r="L175" s="8"/>
      <c r="M175" s="85">
        <v>595</v>
      </c>
      <c r="N175" s="87">
        <f t="shared" si="11"/>
        <v>0</v>
      </c>
    </row>
    <row r="176" spans="1:14" ht="19" customHeight="1" x14ac:dyDescent="0.2">
      <c r="A176" s="58"/>
      <c r="B176" s="103"/>
      <c r="C176" s="104"/>
      <c r="D176" s="105"/>
      <c r="E176" s="4" t="s">
        <v>545</v>
      </c>
      <c r="F176" s="106" t="s">
        <v>563</v>
      </c>
      <c r="G176" s="107"/>
      <c r="H176" s="107"/>
      <c r="I176" s="108"/>
      <c r="J176" s="3">
        <v>33</v>
      </c>
      <c r="K176" s="75">
        <v>372</v>
      </c>
      <c r="L176" s="8"/>
      <c r="M176" s="85">
        <v>595</v>
      </c>
      <c r="N176" s="87">
        <f t="shared" si="11"/>
        <v>0</v>
      </c>
    </row>
    <row r="177" spans="1:14" ht="19" customHeight="1" x14ac:dyDescent="0.2">
      <c r="A177" s="58"/>
      <c r="B177" s="109" t="s">
        <v>1097</v>
      </c>
      <c r="C177" s="110"/>
      <c r="D177" s="110"/>
      <c r="E177" s="35" t="s">
        <v>546</v>
      </c>
      <c r="F177" s="111" t="s">
        <v>564</v>
      </c>
      <c r="G177" s="111"/>
      <c r="H177" s="111"/>
      <c r="I177" s="111"/>
      <c r="J177" s="14"/>
      <c r="K177" s="76">
        <v>348</v>
      </c>
      <c r="L177" s="9"/>
      <c r="M177" s="85"/>
      <c r="N177" s="87">
        <f t="shared" si="11"/>
        <v>0</v>
      </c>
    </row>
    <row r="178" spans="1:14" ht="19" customHeight="1" x14ac:dyDescent="0.2">
      <c r="A178" s="58"/>
      <c r="B178" s="109"/>
      <c r="C178" s="110"/>
      <c r="D178" s="110"/>
      <c r="E178" s="35" t="s">
        <v>547</v>
      </c>
      <c r="F178" s="111" t="s">
        <v>565</v>
      </c>
      <c r="G178" s="111"/>
      <c r="H178" s="111"/>
      <c r="I178" s="111"/>
      <c r="J178" s="15"/>
      <c r="K178" s="76">
        <v>348</v>
      </c>
      <c r="L178" s="9"/>
      <c r="M178" s="85"/>
      <c r="N178" s="87">
        <f t="shared" si="11"/>
        <v>0</v>
      </c>
    </row>
    <row r="179" spans="1:14" ht="19" customHeight="1" x14ac:dyDescent="0.2">
      <c r="A179" s="58"/>
      <c r="B179" s="109"/>
      <c r="C179" s="110"/>
      <c r="D179" s="110"/>
      <c r="E179" s="35" t="s">
        <v>548</v>
      </c>
      <c r="F179" s="111" t="s">
        <v>566</v>
      </c>
      <c r="G179" s="111"/>
      <c r="H179" s="111"/>
      <c r="I179" s="111"/>
      <c r="J179" s="15"/>
      <c r="K179" s="76">
        <v>348</v>
      </c>
      <c r="L179" s="9"/>
      <c r="M179" s="85"/>
      <c r="N179" s="87">
        <f t="shared" si="11"/>
        <v>0</v>
      </c>
    </row>
    <row r="180" spans="1:14" ht="19" customHeight="1" x14ac:dyDescent="0.2">
      <c r="A180" s="58"/>
      <c r="B180" s="103" t="s">
        <v>1098</v>
      </c>
      <c r="C180" s="104"/>
      <c r="D180" s="105"/>
      <c r="E180" s="36" t="s">
        <v>549</v>
      </c>
      <c r="F180" s="106" t="s">
        <v>567</v>
      </c>
      <c r="G180" s="107"/>
      <c r="H180" s="107"/>
      <c r="I180" s="108"/>
      <c r="J180" s="3">
        <v>35</v>
      </c>
      <c r="K180" s="75">
        <v>366</v>
      </c>
      <c r="L180" s="8"/>
      <c r="M180" s="85">
        <v>585</v>
      </c>
      <c r="N180" s="87">
        <f>$K180*$L180</f>
        <v>0</v>
      </c>
    </row>
    <row r="181" spans="1:14" ht="19" customHeight="1" x14ac:dyDescent="0.2">
      <c r="A181" s="58"/>
      <c r="B181" s="103"/>
      <c r="C181" s="104"/>
      <c r="D181" s="105"/>
      <c r="E181" s="4" t="s">
        <v>550</v>
      </c>
      <c r="F181" s="106" t="s">
        <v>568</v>
      </c>
      <c r="G181" s="107"/>
      <c r="H181" s="107"/>
      <c r="I181" s="108"/>
      <c r="J181" s="3">
        <v>34</v>
      </c>
      <c r="K181" s="75">
        <v>366</v>
      </c>
      <c r="L181" s="8"/>
      <c r="M181" s="85">
        <v>585</v>
      </c>
      <c r="N181" s="87">
        <f t="shared" si="11"/>
        <v>0</v>
      </c>
    </row>
    <row r="182" spans="1:14" ht="19" customHeight="1" x14ac:dyDescent="0.2">
      <c r="A182" s="58"/>
      <c r="B182" s="103"/>
      <c r="C182" s="104"/>
      <c r="D182" s="105"/>
      <c r="E182" s="4" t="s">
        <v>551</v>
      </c>
      <c r="F182" s="106" t="s">
        <v>569</v>
      </c>
      <c r="G182" s="107"/>
      <c r="H182" s="107"/>
      <c r="I182" s="108"/>
      <c r="J182" s="3">
        <v>33</v>
      </c>
      <c r="K182" s="75">
        <v>366</v>
      </c>
      <c r="L182" s="8"/>
      <c r="M182" s="85">
        <v>585</v>
      </c>
      <c r="N182" s="87">
        <f t="shared" si="11"/>
        <v>0</v>
      </c>
    </row>
    <row r="183" spans="1:14" ht="19" customHeight="1" x14ac:dyDescent="0.2">
      <c r="A183" s="58"/>
      <c r="B183" s="103" t="s">
        <v>1099</v>
      </c>
      <c r="C183" s="104"/>
      <c r="D183" s="105"/>
      <c r="E183" s="36" t="s">
        <v>552</v>
      </c>
      <c r="F183" s="106" t="s">
        <v>570</v>
      </c>
      <c r="G183" s="107"/>
      <c r="H183" s="107"/>
      <c r="I183" s="108"/>
      <c r="J183" s="3">
        <v>35</v>
      </c>
      <c r="K183" s="75">
        <v>372</v>
      </c>
      <c r="L183" s="8"/>
      <c r="M183" s="85">
        <v>595</v>
      </c>
      <c r="N183" s="87">
        <f>$K183*$L183</f>
        <v>0</v>
      </c>
    </row>
    <row r="184" spans="1:14" ht="19" customHeight="1" x14ac:dyDescent="0.2">
      <c r="A184" s="58"/>
      <c r="B184" s="103"/>
      <c r="C184" s="104"/>
      <c r="D184" s="105"/>
      <c r="E184" s="4" t="s">
        <v>553</v>
      </c>
      <c r="F184" s="106" t="s">
        <v>571</v>
      </c>
      <c r="G184" s="107"/>
      <c r="H184" s="107"/>
      <c r="I184" s="108"/>
      <c r="J184" s="3">
        <v>34</v>
      </c>
      <c r="K184" s="75">
        <v>372</v>
      </c>
      <c r="L184" s="8"/>
      <c r="M184" s="85">
        <v>595</v>
      </c>
      <c r="N184" s="87">
        <f t="shared" si="11"/>
        <v>0</v>
      </c>
    </row>
    <row r="185" spans="1:14" ht="19" customHeight="1" x14ac:dyDescent="0.2">
      <c r="A185" s="58"/>
      <c r="B185" s="103"/>
      <c r="C185" s="104"/>
      <c r="D185" s="105"/>
      <c r="E185" s="4" t="s">
        <v>554</v>
      </c>
      <c r="F185" s="106" t="s">
        <v>572</v>
      </c>
      <c r="G185" s="107"/>
      <c r="H185" s="107"/>
      <c r="I185" s="108"/>
      <c r="J185" s="3">
        <v>33</v>
      </c>
      <c r="K185" s="75">
        <v>372</v>
      </c>
      <c r="L185" s="8"/>
      <c r="M185" s="85">
        <v>595</v>
      </c>
      <c r="N185" s="87">
        <f t="shared" si="11"/>
        <v>0</v>
      </c>
    </row>
    <row r="186" spans="1:14" ht="19" customHeight="1" x14ac:dyDescent="0.2">
      <c r="A186" s="58"/>
      <c r="B186" s="109" t="s">
        <v>1100</v>
      </c>
      <c r="C186" s="110"/>
      <c r="D186" s="110"/>
      <c r="E186" s="35" t="s">
        <v>555</v>
      </c>
      <c r="F186" s="111" t="s">
        <v>573</v>
      </c>
      <c r="G186" s="111"/>
      <c r="H186" s="111"/>
      <c r="I186" s="111"/>
      <c r="J186" s="14"/>
      <c r="K186" s="76">
        <v>348</v>
      </c>
      <c r="L186" s="9"/>
      <c r="M186" s="85"/>
      <c r="N186" s="87">
        <f t="shared" si="11"/>
        <v>0</v>
      </c>
    </row>
    <row r="187" spans="1:14" ht="19" customHeight="1" x14ac:dyDescent="0.2">
      <c r="A187" s="58"/>
      <c r="B187" s="109"/>
      <c r="C187" s="110"/>
      <c r="D187" s="110"/>
      <c r="E187" s="35" t="s">
        <v>556</v>
      </c>
      <c r="F187" s="111" t="s">
        <v>574</v>
      </c>
      <c r="G187" s="111"/>
      <c r="H187" s="111"/>
      <c r="I187" s="111"/>
      <c r="J187" s="15"/>
      <c r="K187" s="76">
        <v>348</v>
      </c>
      <c r="L187" s="9"/>
      <c r="M187" s="85"/>
      <c r="N187" s="87">
        <f t="shared" si="11"/>
        <v>0</v>
      </c>
    </row>
    <row r="188" spans="1:14" ht="19" customHeight="1" x14ac:dyDescent="0.2">
      <c r="A188" s="58"/>
      <c r="B188" s="109"/>
      <c r="C188" s="110"/>
      <c r="D188" s="110"/>
      <c r="E188" s="35" t="s">
        <v>557</v>
      </c>
      <c r="F188" s="111" t="s">
        <v>575</v>
      </c>
      <c r="G188" s="111"/>
      <c r="H188" s="111"/>
      <c r="I188" s="111"/>
      <c r="J188" s="15"/>
      <c r="K188" s="76">
        <v>348</v>
      </c>
      <c r="L188" s="9"/>
      <c r="M188" s="85"/>
      <c r="N188" s="87">
        <f t="shared" si="11"/>
        <v>0</v>
      </c>
    </row>
    <row r="189" spans="1:14" ht="5" customHeight="1" x14ac:dyDescent="0.2">
      <c r="A189" s="58"/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2"/>
    </row>
    <row r="190" spans="1:14" ht="19" customHeight="1" x14ac:dyDescent="0.2">
      <c r="A190" s="58"/>
      <c r="B190" s="103" t="s">
        <v>1101</v>
      </c>
      <c r="C190" s="104"/>
      <c r="D190" s="105"/>
      <c r="E190" s="36" t="s">
        <v>576</v>
      </c>
      <c r="F190" s="106" t="s">
        <v>582</v>
      </c>
      <c r="G190" s="107"/>
      <c r="H190" s="107"/>
      <c r="I190" s="108"/>
      <c r="J190" s="3">
        <v>35</v>
      </c>
      <c r="K190" s="75">
        <v>318</v>
      </c>
      <c r="L190" s="8"/>
      <c r="M190" s="85">
        <v>515</v>
      </c>
      <c r="N190" s="87">
        <f t="shared" ref="N190:N199" si="12">$K190*$L190</f>
        <v>0</v>
      </c>
    </row>
    <row r="191" spans="1:14" ht="19" customHeight="1" x14ac:dyDescent="0.2">
      <c r="A191" s="58"/>
      <c r="B191" s="103"/>
      <c r="C191" s="104"/>
      <c r="D191" s="105"/>
      <c r="E191" s="4" t="s">
        <v>578</v>
      </c>
      <c r="F191" s="106" t="s">
        <v>584</v>
      </c>
      <c r="G191" s="107"/>
      <c r="H191" s="107"/>
      <c r="I191" s="108"/>
      <c r="J191" s="3">
        <v>34</v>
      </c>
      <c r="K191" s="75">
        <v>318</v>
      </c>
      <c r="L191" s="8"/>
      <c r="M191" s="85">
        <v>515</v>
      </c>
      <c r="N191" s="87">
        <f t="shared" si="12"/>
        <v>0</v>
      </c>
    </row>
    <row r="192" spans="1:14" ht="19" customHeight="1" x14ac:dyDescent="0.2">
      <c r="A192" s="58"/>
      <c r="B192" s="103"/>
      <c r="C192" s="104"/>
      <c r="D192" s="105"/>
      <c r="E192" s="4" t="s">
        <v>580</v>
      </c>
      <c r="F192" s="106" t="s">
        <v>585</v>
      </c>
      <c r="G192" s="107"/>
      <c r="H192" s="107"/>
      <c r="I192" s="108"/>
      <c r="J192" s="3">
        <v>33</v>
      </c>
      <c r="K192" s="75">
        <v>318</v>
      </c>
      <c r="L192" s="8"/>
      <c r="M192" s="85">
        <v>515</v>
      </c>
      <c r="N192" s="87">
        <f t="shared" si="12"/>
        <v>0</v>
      </c>
    </row>
    <row r="193" spans="1:14" ht="19" customHeight="1" x14ac:dyDescent="0.2">
      <c r="A193" s="58"/>
      <c r="B193" s="103" t="s">
        <v>1102</v>
      </c>
      <c r="C193" s="104"/>
      <c r="D193" s="105"/>
      <c r="E193" s="36" t="s">
        <v>577</v>
      </c>
      <c r="F193" s="106" t="s">
        <v>583</v>
      </c>
      <c r="G193" s="107"/>
      <c r="H193" s="107"/>
      <c r="I193" s="108"/>
      <c r="J193" s="3">
        <v>35</v>
      </c>
      <c r="K193" s="75">
        <v>324</v>
      </c>
      <c r="L193" s="8"/>
      <c r="M193" s="85">
        <v>525</v>
      </c>
      <c r="N193" s="87">
        <f t="shared" si="12"/>
        <v>0</v>
      </c>
    </row>
    <row r="194" spans="1:14" ht="19" customHeight="1" x14ac:dyDescent="0.2">
      <c r="A194" s="58"/>
      <c r="B194" s="103"/>
      <c r="C194" s="104"/>
      <c r="D194" s="105"/>
      <c r="E194" s="4" t="s">
        <v>579</v>
      </c>
      <c r="F194" s="106" t="s">
        <v>586</v>
      </c>
      <c r="G194" s="107"/>
      <c r="H194" s="107"/>
      <c r="I194" s="108"/>
      <c r="J194" s="3">
        <v>34</v>
      </c>
      <c r="K194" s="75">
        <v>324</v>
      </c>
      <c r="L194" s="8"/>
      <c r="M194" s="85">
        <v>525</v>
      </c>
      <c r="N194" s="87">
        <f t="shared" si="12"/>
        <v>0</v>
      </c>
    </row>
    <row r="195" spans="1:14" ht="19" customHeight="1" x14ac:dyDescent="0.2">
      <c r="A195" s="58"/>
      <c r="B195" s="103"/>
      <c r="C195" s="104"/>
      <c r="D195" s="105"/>
      <c r="E195" s="4" t="s">
        <v>581</v>
      </c>
      <c r="F195" s="106" t="s">
        <v>587</v>
      </c>
      <c r="G195" s="107"/>
      <c r="H195" s="107"/>
      <c r="I195" s="108"/>
      <c r="J195" s="3">
        <v>33</v>
      </c>
      <c r="K195" s="75">
        <v>324</v>
      </c>
      <c r="L195" s="8"/>
      <c r="M195" s="85">
        <v>525</v>
      </c>
      <c r="N195" s="87">
        <f t="shared" si="12"/>
        <v>0</v>
      </c>
    </row>
    <row r="196" spans="1:14" ht="19" customHeight="1" x14ac:dyDescent="0.2">
      <c r="A196" s="58"/>
      <c r="B196" s="109" t="s">
        <v>1103</v>
      </c>
      <c r="C196" s="110"/>
      <c r="D196" s="110"/>
      <c r="E196" s="35" t="s">
        <v>588</v>
      </c>
      <c r="F196" s="111" t="s">
        <v>600</v>
      </c>
      <c r="G196" s="111"/>
      <c r="H196" s="111"/>
      <c r="I196" s="111"/>
      <c r="J196" s="14"/>
      <c r="K196" s="76">
        <v>300</v>
      </c>
      <c r="L196" s="9"/>
      <c r="M196" s="85"/>
      <c r="N196" s="87">
        <f t="shared" si="12"/>
        <v>0</v>
      </c>
    </row>
    <row r="197" spans="1:14" ht="19" customHeight="1" x14ac:dyDescent="0.2">
      <c r="A197" s="58"/>
      <c r="B197" s="109"/>
      <c r="C197" s="110"/>
      <c r="D197" s="110"/>
      <c r="E197" s="35" t="s">
        <v>589</v>
      </c>
      <c r="F197" s="111" t="s">
        <v>601</v>
      </c>
      <c r="G197" s="111"/>
      <c r="H197" s="111"/>
      <c r="I197" s="111"/>
      <c r="J197" s="15"/>
      <c r="K197" s="76">
        <v>300</v>
      </c>
      <c r="L197" s="9"/>
      <c r="M197" s="85"/>
      <c r="N197" s="87">
        <f t="shared" si="12"/>
        <v>0</v>
      </c>
    </row>
    <row r="198" spans="1:14" ht="19" customHeight="1" x14ac:dyDescent="0.2">
      <c r="A198" s="58"/>
      <c r="B198" s="109"/>
      <c r="C198" s="110"/>
      <c r="D198" s="110"/>
      <c r="E198" s="35" t="s">
        <v>590</v>
      </c>
      <c r="F198" s="111" t="s">
        <v>602</v>
      </c>
      <c r="G198" s="111"/>
      <c r="H198" s="111"/>
      <c r="I198" s="111"/>
      <c r="J198" s="15"/>
      <c r="K198" s="76">
        <v>300</v>
      </c>
      <c r="L198" s="9"/>
      <c r="M198" s="85"/>
      <c r="N198" s="87">
        <f t="shared" si="12"/>
        <v>0</v>
      </c>
    </row>
    <row r="199" spans="1:14" ht="19" customHeight="1" x14ac:dyDescent="0.2">
      <c r="A199" s="58"/>
      <c r="B199" s="103" t="s">
        <v>1104</v>
      </c>
      <c r="C199" s="104"/>
      <c r="D199" s="105"/>
      <c r="E199" s="36" t="s">
        <v>895</v>
      </c>
      <c r="F199" s="106" t="s">
        <v>896</v>
      </c>
      <c r="G199" s="107"/>
      <c r="H199" s="107"/>
      <c r="I199" s="108"/>
      <c r="J199" s="3">
        <v>35</v>
      </c>
      <c r="K199" s="75">
        <v>318</v>
      </c>
      <c r="L199" s="8"/>
      <c r="M199" s="85">
        <v>515</v>
      </c>
      <c r="N199" s="87">
        <f t="shared" si="12"/>
        <v>0</v>
      </c>
    </row>
    <row r="200" spans="1:14" ht="19" customHeight="1" x14ac:dyDescent="0.2">
      <c r="A200" s="58"/>
      <c r="B200" s="103"/>
      <c r="C200" s="104"/>
      <c r="D200" s="105"/>
      <c r="E200" s="4" t="s">
        <v>897</v>
      </c>
      <c r="F200" s="106" t="s">
        <v>898</v>
      </c>
      <c r="G200" s="107"/>
      <c r="H200" s="107"/>
      <c r="I200" s="108"/>
      <c r="J200" s="3">
        <v>34</v>
      </c>
      <c r="K200" s="75">
        <v>318</v>
      </c>
      <c r="L200" s="8"/>
      <c r="M200" s="85">
        <v>515</v>
      </c>
      <c r="N200" s="87">
        <f t="shared" ref="N200:N207" si="13">$K200*$L200</f>
        <v>0</v>
      </c>
    </row>
    <row r="201" spans="1:14" ht="19" customHeight="1" x14ac:dyDescent="0.2">
      <c r="A201" s="58"/>
      <c r="B201" s="103"/>
      <c r="C201" s="104"/>
      <c r="D201" s="105"/>
      <c r="E201" s="4" t="s">
        <v>899</v>
      </c>
      <c r="F201" s="106" t="s">
        <v>900</v>
      </c>
      <c r="G201" s="107"/>
      <c r="H201" s="107"/>
      <c r="I201" s="108"/>
      <c r="J201" s="3">
        <v>33</v>
      </c>
      <c r="K201" s="75">
        <v>318</v>
      </c>
      <c r="L201" s="8"/>
      <c r="M201" s="85">
        <v>515</v>
      </c>
      <c r="N201" s="87">
        <f t="shared" si="13"/>
        <v>0</v>
      </c>
    </row>
    <row r="202" spans="1:14" ht="19" customHeight="1" x14ac:dyDescent="0.2">
      <c r="A202" s="58"/>
      <c r="B202" s="103" t="s">
        <v>1105</v>
      </c>
      <c r="C202" s="104"/>
      <c r="D202" s="105"/>
      <c r="E202" s="36" t="s">
        <v>901</v>
      </c>
      <c r="F202" s="106" t="s">
        <v>902</v>
      </c>
      <c r="G202" s="107"/>
      <c r="H202" s="107"/>
      <c r="I202" s="108"/>
      <c r="J202" s="3">
        <v>35</v>
      </c>
      <c r="K202" s="75">
        <v>324</v>
      </c>
      <c r="L202" s="8"/>
      <c r="M202" s="85">
        <v>525</v>
      </c>
      <c r="N202" s="87">
        <f>$K202*$L202</f>
        <v>0</v>
      </c>
    </row>
    <row r="203" spans="1:14" ht="19" customHeight="1" x14ac:dyDescent="0.2">
      <c r="A203" s="58"/>
      <c r="B203" s="103"/>
      <c r="C203" s="104"/>
      <c r="D203" s="105"/>
      <c r="E203" s="4" t="s">
        <v>903</v>
      </c>
      <c r="F203" s="106" t="s">
        <v>904</v>
      </c>
      <c r="G203" s="107"/>
      <c r="H203" s="107"/>
      <c r="I203" s="108"/>
      <c r="J203" s="3">
        <v>34</v>
      </c>
      <c r="K203" s="75">
        <v>324</v>
      </c>
      <c r="L203" s="8"/>
      <c r="M203" s="85">
        <v>525</v>
      </c>
      <c r="N203" s="87">
        <f t="shared" si="13"/>
        <v>0</v>
      </c>
    </row>
    <row r="204" spans="1:14" ht="19" customHeight="1" x14ac:dyDescent="0.2">
      <c r="A204" s="58"/>
      <c r="B204" s="103"/>
      <c r="C204" s="104"/>
      <c r="D204" s="105"/>
      <c r="E204" s="4" t="s">
        <v>905</v>
      </c>
      <c r="F204" s="106" t="s">
        <v>906</v>
      </c>
      <c r="G204" s="107"/>
      <c r="H204" s="107"/>
      <c r="I204" s="108"/>
      <c r="J204" s="3">
        <v>33</v>
      </c>
      <c r="K204" s="75">
        <v>324</v>
      </c>
      <c r="L204" s="8"/>
      <c r="M204" s="85">
        <v>525</v>
      </c>
      <c r="N204" s="87">
        <f t="shared" si="13"/>
        <v>0</v>
      </c>
    </row>
    <row r="205" spans="1:14" ht="19" customHeight="1" x14ac:dyDescent="0.2">
      <c r="A205" s="58"/>
      <c r="B205" s="109" t="s">
        <v>1106</v>
      </c>
      <c r="C205" s="110"/>
      <c r="D205" s="110"/>
      <c r="E205" s="35" t="s">
        <v>907</v>
      </c>
      <c r="F205" s="111" t="s">
        <v>908</v>
      </c>
      <c r="G205" s="111"/>
      <c r="H205" s="111"/>
      <c r="I205" s="111"/>
      <c r="J205" s="14"/>
      <c r="K205" s="76">
        <v>300</v>
      </c>
      <c r="L205" s="9"/>
      <c r="M205" s="85"/>
      <c r="N205" s="87">
        <f t="shared" si="13"/>
        <v>0</v>
      </c>
    </row>
    <row r="206" spans="1:14" ht="19" customHeight="1" x14ac:dyDescent="0.2">
      <c r="A206" s="58"/>
      <c r="B206" s="109"/>
      <c r="C206" s="110"/>
      <c r="D206" s="110"/>
      <c r="E206" s="35" t="s">
        <v>909</v>
      </c>
      <c r="F206" s="111" t="s">
        <v>910</v>
      </c>
      <c r="G206" s="111"/>
      <c r="H206" s="111"/>
      <c r="I206" s="111"/>
      <c r="J206" s="15"/>
      <c r="K206" s="76">
        <v>300</v>
      </c>
      <c r="L206" s="9"/>
      <c r="M206" s="85"/>
      <c r="N206" s="87">
        <f t="shared" si="13"/>
        <v>0</v>
      </c>
    </row>
    <row r="207" spans="1:14" ht="19" customHeight="1" x14ac:dyDescent="0.2">
      <c r="A207" s="58"/>
      <c r="B207" s="109"/>
      <c r="C207" s="110"/>
      <c r="D207" s="110"/>
      <c r="E207" s="35" t="s">
        <v>911</v>
      </c>
      <c r="F207" s="111" t="s">
        <v>912</v>
      </c>
      <c r="G207" s="111"/>
      <c r="H207" s="111"/>
      <c r="I207" s="111"/>
      <c r="J207" s="15"/>
      <c r="K207" s="76">
        <v>300</v>
      </c>
      <c r="L207" s="9"/>
      <c r="M207" s="85"/>
      <c r="N207" s="87">
        <f t="shared" si="13"/>
        <v>0</v>
      </c>
    </row>
    <row r="208" spans="1:14" ht="5" customHeight="1" x14ac:dyDescent="0.2">
      <c r="A208" s="58"/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2"/>
    </row>
    <row r="209" spans="1:14" ht="19" customHeight="1" x14ac:dyDescent="0.2">
      <c r="A209" s="58"/>
      <c r="B209" s="103" t="s">
        <v>1107</v>
      </c>
      <c r="C209" s="104"/>
      <c r="D209" s="105"/>
      <c r="E209" s="36" t="s">
        <v>594</v>
      </c>
      <c r="F209" s="106" t="s">
        <v>603</v>
      </c>
      <c r="G209" s="107"/>
      <c r="H209" s="107"/>
      <c r="I209" s="108"/>
      <c r="J209" s="3">
        <v>35</v>
      </c>
      <c r="K209" s="75">
        <v>318</v>
      </c>
      <c r="L209" s="8"/>
      <c r="M209" s="85">
        <v>515</v>
      </c>
      <c r="N209" s="87">
        <f t="shared" ref="N209:N226" si="14">$K209*$L209</f>
        <v>0</v>
      </c>
    </row>
    <row r="210" spans="1:14" ht="19" customHeight="1" x14ac:dyDescent="0.2">
      <c r="A210" s="58"/>
      <c r="B210" s="103"/>
      <c r="C210" s="104"/>
      <c r="D210" s="105"/>
      <c r="E210" s="4" t="s">
        <v>595</v>
      </c>
      <c r="F210" s="106" t="s">
        <v>604</v>
      </c>
      <c r="G210" s="107"/>
      <c r="H210" s="107"/>
      <c r="I210" s="108"/>
      <c r="J210" s="3">
        <v>34</v>
      </c>
      <c r="K210" s="75">
        <v>318</v>
      </c>
      <c r="L210" s="8"/>
      <c r="M210" s="85">
        <v>515</v>
      </c>
      <c r="N210" s="87">
        <f t="shared" si="14"/>
        <v>0</v>
      </c>
    </row>
    <row r="211" spans="1:14" ht="19" customHeight="1" x14ac:dyDescent="0.2">
      <c r="A211" s="58"/>
      <c r="B211" s="103"/>
      <c r="C211" s="104"/>
      <c r="D211" s="105"/>
      <c r="E211" s="4" t="s">
        <v>596</v>
      </c>
      <c r="F211" s="106" t="s">
        <v>605</v>
      </c>
      <c r="G211" s="107"/>
      <c r="H211" s="107"/>
      <c r="I211" s="108"/>
      <c r="J211" s="3">
        <v>33</v>
      </c>
      <c r="K211" s="75">
        <v>318</v>
      </c>
      <c r="L211" s="8"/>
      <c r="M211" s="85">
        <v>515</v>
      </c>
      <c r="N211" s="87">
        <f t="shared" si="14"/>
        <v>0</v>
      </c>
    </row>
    <row r="212" spans="1:14" ht="19" customHeight="1" x14ac:dyDescent="0.2">
      <c r="A212" s="58"/>
      <c r="B212" s="103" t="s">
        <v>1108</v>
      </c>
      <c r="C212" s="104"/>
      <c r="D212" s="105"/>
      <c r="E212" s="36" t="s">
        <v>597</v>
      </c>
      <c r="F212" s="106" t="s">
        <v>606</v>
      </c>
      <c r="G212" s="107"/>
      <c r="H212" s="107"/>
      <c r="I212" s="108"/>
      <c r="J212" s="3">
        <v>35</v>
      </c>
      <c r="K212" s="75">
        <v>324</v>
      </c>
      <c r="L212" s="8"/>
      <c r="M212" s="85">
        <v>525</v>
      </c>
      <c r="N212" s="87">
        <f t="shared" si="14"/>
        <v>0</v>
      </c>
    </row>
    <row r="213" spans="1:14" ht="19" customHeight="1" x14ac:dyDescent="0.2">
      <c r="A213" s="58"/>
      <c r="B213" s="103"/>
      <c r="C213" s="104"/>
      <c r="D213" s="105"/>
      <c r="E213" s="4" t="s">
        <v>598</v>
      </c>
      <c r="F213" s="106" t="s">
        <v>607</v>
      </c>
      <c r="G213" s="107"/>
      <c r="H213" s="107"/>
      <c r="I213" s="108"/>
      <c r="J213" s="3">
        <v>34</v>
      </c>
      <c r="K213" s="75">
        <v>324</v>
      </c>
      <c r="L213" s="8"/>
      <c r="M213" s="85">
        <v>525</v>
      </c>
      <c r="N213" s="87">
        <f t="shared" si="14"/>
        <v>0</v>
      </c>
    </row>
    <row r="214" spans="1:14" ht="19" customHeight="1" x14ac:dyDescent="0.2">
      <c r="A214" s="58"/>
      <c r="B214" s="103"/>
      <c r="C214" s="104"/>
      <c r="D214" s="105"/>
      <c r="E214" s="4" t="s">
        <v>599</v>
      </c>
      <c r="F214" s="106" t="s">
        <v>608</v>
      </c>
      <c r="G214" s="107"/>
      <c r="H214" s="107"/>
      <c r="I214" s="108"/>
      <c r="J214" s="3">
        <v>33</v>
      </c>
      <c r="K214" s="75">
        <v>324</v>
      </c>
      <c r="L214" s="8"/>
      <c r="M214" s="85">
        <v>525</v>
      </c>
      <c r="N214" s="87">
        <f t="shared" si="14"/>
        <v>0</v>
      </c>
    </row>
    <row r="215" spans="1:14" ht="19" customHeight="1" x14ac:dyDescent="0.2">
      <c r="A215" s="58"/>
      <c r="B215" s="109" t="s">
        <v>1109</v>
      </c>
      <c r="C215" s="110"/>
      <c r="D215" s="110"/>
      <c r="E215" s="35" t="s">
        <v>591</v>
      </c>
      <c r="F215" s="111" t="s">
        <v>609</v>
      </c>
      <c r="G215" s="111"/>
      <c r="H215" s="111"/>
      <c r="I215" s="111"/>
      <c r="J215" s="14"/>
      <c r="K215" s="76">
        <v>300</v>
      </c>
      <c r="L215" s="9"/>
      <c r="M215" s="85"/>
      <c r="N215" s="87">
        <f t="shared" si="14"/>
        <v>0</v>
      </c>
    </row>
    <row r="216" spans="1:14" ht="19" customHeight="1" x14ac:dyDescent="0.2">
      <c r="A216" s="58"/>
      <c r="B216" s="109"/>
      <c r="C216" s="110"/>
      <c r="D216" s="110"/>
      <c r="E216" s="35" t="s">
        <v>592</v>
      </c>
      <c r="F216" s="111" t="s">
        <v>610</v>
      </c>
      <c r="G216" s="111"/>
      <c r="H216" s="111"/>
      <c r="I216" s="111"/>
      <c r="J216" s="15"/>
      <c r="K216" s="76">
        <v>300</v>
      </c>
      <c r="L216" s="9"/>
      <c r="M216" s="85"/>
      <c r="N216" s="87">
        <f t="shared" si="14"/>
        <v>0</v>
      </c>
    </row>
    <row r="217" spans="1:14" ht="19" customHeight="1" x14ac:dyDescent="0.2">
      <c r="A217" s="58"/>
      <c r="B217" s="109"/>
      <c r="C217" s="110"/>
      <c r="D217" s="110"/>
      <c r="E217" s="35" t="s">
        <v>593</v>
      </c>
      <c r="F217" s="111" t="s">
        <v>611</v>
      </c>
      <c r="G217" s="111"/>
      <c r="H217" s="111"/>
      <c r="I217" s="111"/>
      <c r="J217" s="15"/>
      <c r="K217" s="76">
        <v>300</v>
      </c>
      <c r="L217" s="9"/>
      <c r="M217" s="85"/>
      <c r="N217" s="87">
        <f t="shared" si="14"/>
        <v>0</v>
      </c>
    </row>
    <row r="218" spans="1:14" ht="19" customHeight="1" x14ac:dyDescent="0.2">
      <c r="A218" s="58"/>
      <c r="B218" s="103" t="s">
        <v>1110</v>
      </c>
      <c r="C218" s="104"/>
      <c r="D218" s="105"/>
      <c r="E218" s="36" t="s">
        <v>913</v>
      </c>
      <c r="F218" s="106" t="s">
        <v>914</v>
      </c>
      <c r="G218" s="107"/>
      <c r="H218" s="107"/>
      <c r="I218" s="108"/>
      <c r="J218" s="3">
        <v>35</v>
      </c>
      <c r="K218" s="75">
        <v>318</v>
      </c>
      <c r="L218" s="8"/>
      <c r="M218" s="85">
        <v>515</v>
      </c>
      <c r="N218" s="87">
        <f t="shared" si="14"/>
        <v>0</v>
      </c>
    </row>
    <row r="219" spans="1:14" ht="19" customHeight="1" x14ac:dyDescent="0.2">
      <c r="A219" s="58"/>
      <c r="B219" s="103"/>
      <c r="C219" s="104"/>
      <c r="D219" s="105"/>
      <c r="E219" s="4" t="s">
        <v>915</v>
      </c>
      <c r="F219" s="106" t="s">
        <v>916</v>
      </c>
      <c r="G219" s="107"/>
      <c r="H219" s="107"/>
      <c r="I219" s="108"/>
      <c r="J219" s="3">
        <v>34</v>
      </c>
      <c r="K219" s="75">
        <v>318</v>
      </c>
      <c r="L219" s="8"/>
      <c r="M219" s="85">
        <v>515</v>
      </c>
      <c r="N219" s="87">
        <f t="shared" si="14"/>
        <v>0</v>
      </c>
    </row>
    <row r="220" spans="1:14" ht="19" customHeight="1" x14ac:dyDescent="0.2">
      <c r="A220" s="58"/>
      <c r="B220" s="103"/>
      <c r="C220" s="104"/>
      <c r="D220" s="105"/>
      <c r="E220" s="4" t="s">
        <v>917</v>
      </c>
      <c r="F220" s="106" t="s">
        <v>918</v>
      </c>
      <c r="G220" s="107"/>
      <c r="H220" s="107"/>
      <c r="I220" s="108"/>
      <c r="J220" s="3">
        <v>33</v>
      </c>
      <c r="K220" s="75">
        <v>318</v>
      </c>
      <c r="L220" s="8"/>
      <c r="M220" s="85">
        <v>515</v>
      </c>
      <c r="N220" s="87">
        <f t="shared" si="14"/>
        <v>0</v>
      </c>
    </row>
    <row r="221" spans="1:14" ht="19" customHeight="1" x14ac:dyDescent="0.2">
      <c r="A221" s="58"/>
      <c r="B221" s="103" t="s">
        <v>1111</v>
      </c>
      <c r="C221" s="104"/>
      <c r="D221" s="105"/>
      <c r="E221" s="36" t="s">
        <v>919</v>
      </c>
      <c r="F221" s="106" t="s">
        <v>920</v>
      </c>
      <c r="G221" s="107"/>
      <c r="H221" s="107"/>
      <c r="I221" s="108"/>
      <c r="J221" s="3">
        <v>35</v>
      </c>
      <c r="K221" s="75">
        <v>324</v>
      </c>
      <c r="L221" s="8"/>
      <c r="M221" s="85">
        <v>525</v>
      </c>
      <c r="N221" s="87">
        <f>$K221*$L221</f>
        <v>0</v>
      </c>
    </row>
    <row r="222" spans="1:14" ht="19" customHeight="1" x14ac:dyDescent="0.2">
      <c r="A222" s="58"/>
      <c r="B222" s="103"/>
      <c r="C222" s="104"/>
      <c r="D222" s="105"/>
      <c r="E222" s="4" t="s">
        <v>921</v>
      </c>
      <c r="F222" s="106" t="s">
        <v>922</v>
      </c>
      <c r="G222" s="107"/>
      <c r="H222" s="107"/>
      <c r="I222" s="108"/>
      <c r="J222" s="3">
        <v>34</v>
      </c>
      <c r="K222" s="75">
        <v>324</v>
      </c>
      <c r="L222" s="8"/>
      <c r="M222" s="85">
        <v>525</v>
      </c>
      <c r="N222" s="87">
        <f t="shared" si="14"/>
        <v>0</v>
      </c>
    </row>
    <row r="223" spans="1:14" ht="19" customHeight="1" x14ac:dyDescent="0.2">
      <c r="A223" s="58"/>
      <c r="B223" s="103"/>
      <c r="C223" s="104"/>
      <c r="D223" s="105"/>
      <c r="E223" s="4" t="s">
        <v>923</v>
      </c>
      <c r="F223" s="106" t="s">
        <v>924</v>
      </c>
      <c r="G223" s="107"/>
      <c r="H223" s="107"/>
      <c r="I223" s="108"/>
      <c r="J223" s="3">
        <v>33</v>
      </c>
      <c r="K223" s="75">
        <v>324</v>
      </c>
      <c r="L223" s="8"/>
      <c r="M223" s="85">
        <v>525</v>
      </c>
      <c r="N223" s="87">
        <f t="shared" si="14"/>
        <v>0</v>
      </c>
    </row>
    <row r="224" spans="1:14" ht="19" customHeight="1" x14ac:dyDescent="0.2">
      <c r="A224" s="58"/>
      <c r="B224" s="109" t="s">
        <v>1112</v>
      </c>
      <c r="C224" s="110"/>
      <c r="D224" s="110"/>
      <c r="E224" s="35" t="s">
        <v>925</v>
      </c>
      <c r="F224" s="111" t="s">
        <v>926</v>
      </c>
      <c r="G224" s="111"/>
      <c r="H224" s="111"/>
      <c r="I224" s="111"/>
      <c r="J224" s="14"/>
      <c r="K224" s="76">
        <v>300</v>
      </c>
      <c r="L224" s="9"/>
      <c r="M224" s="85"/>
      <c r="N224" s="87">
        <f t="shared" si="14"/>
        <v>0</v>
      </c>
    </row>
    <row r="225" spans="1:14" ht="19" customHeight="1" x14ac:dyDescent="0.2">
      <c r="A225" s="58"/>
      <c r="B225" s="109"/>
      <c r="C225" s="110"/>
      <c r="D225" s="110"/>
      <c r="E225" s="35" t="s">
        <v>927</v>
      </c>
      <c r="F225" s="111" t="s">
        <v>928</v>
      </c>
      <c r="G225" s="111"/>
      <c r="H225" s="111"/>
      <c r="I225" s="111"/>
      <c r="J225" s="15"/>
      <c r="K225" s="76">
        <v>300</v>
      </c>
      <c r="L225" s="9"/>
      <c r="M225" s="85"/>
      <c r="N225" s="87">
        <f t="shared" si="14"/>
        <v>0</v>
      </c>
    </row>
    <row r="226" spans="1:14" ht="19" customHeight="1" x14ac:dyDescent="0.2">
      <c r="A226" s="58"/>
      <c r="B226" s="109"/>
      <c r="C226" s="110"/>
      <c r="D226" s="110"/>
      <c r="E226" s="35" t="s">
        <v>929</v>
      </c>
      <c r="F226" s="111" t="s">
        <v>930</v>
      </c>
      <c r="G226" s="111"/>
      <c r="H226" s="111"/>
      <c r="I226" s="111"/>
      <c r="J226" s="15"/>
      <c r="K226" s="76">
        <v>300</v>
      </c>
      <c r="L226" s="9"/>
      <c r="M226" s="85"/>
      <c r="N226" s="87">
        <f t="shared" si="14"/>
        <v>0</v>
      </c>
    </row>
    <row r="227" spans="1:14" ht="5" customHeight="1" x14ac:dyDescent="0.2">
      <c r="A227" s="58"/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2"/>
    </row>
    <row r="228" spans="1:14" ht="19" customHeight="1" x14ac:dyDescent="0.2">
      <c r="A228" s="58"/>
      <c r="B228" s="103" t="s">
        <v>1146</v>
      </c>
      <c r="C228" s="104"/>
      <c r="D228" s="105"/>
      <c r="E228" s="36" t="s">
        <v>612</v>
      </c>
      <c r="F228" s="106" t="s">
        <v>621</v>
      </c>
      <c r="G228" s="107"/>
      <c r="H228" s="107"/>
      <c r="I228" s="108"/>
      <c r="J228" s="3">
        <v>35</v>
      </c>
      <c r="K228" s="75">
        <v>378</v>
      </c>
      <c r="L228" s="8"/>
      <c r="M228" s="85">
        <v>599</v>
      </c>
      <c r="N228" s="87">
        <f t="shared" ref="N228:N237" si="15">$K228*$L228</f>
        <v>0</v>
      </c>
    </row>
    <row r="229" spans="1:14" ht="19" customHeight="1" x14ac:dyDescent="0.2">
      <c r="A229" s="58"/>
      <c r="B229" s="103"/>
      <c r="C229" s="104"/>
      <c r="D229" s="105"/>
      <c r="E229" s="4" t="s">
        <v>613</v>
      </c>
      <c r="F229" s="106" t="s">
        <v>622</v>
      </c>
      <c r="G229" s="107"/>
      <c r="H229" s="107"/>
      <c r="I229" s="108"/>
      <c r="J229" s="3">
        <v>34</v>
      </c>
      <c r="K229" s="75">
        <v>378</v>
      </c>
      <c r="L229" s="8"/>
      <c r="M229" s="85">
        <v>599</v>
      </c>
      <c r="N229" s="87">
        <f t="shared" si="15"/>
        <v>0</v>
      </c>
    </row>
    <row r="230" spans="1:14" ht="19" customHeight="1" x14ac:dyDescent="0.2">
      <c r="A230" s="58"/>
      <c r="B230" s="103"/>
      <c r="C230" s="104"/>
      <c r="D230" s="105"/>
      <c r="E230" s="4" t="s">
        <v>614</v>
      </c>
      <c r="F230" s="106" t="s">
        <v>623</v>
      </c>
      <c r="G230" s="107"/>
      <c r="H230" s="107"/>
      <c r="I230" s="108"/>
      <c r="J230" s="3">
        <v>33</v>
      </c>
      <c r="K230" s="75">
        <v>378</v>
      </c>
      <c r="L230" s="8"/>
      <c r="M230" s="85">
        <v>599</v>
      </c>
      <c r="N230" s="87">
        <f t="shared" si="15"/>
        <v>0</v>
      </c>
    </row>
    <row r="231" spans="1:14" ht="19" customHeight="1" x14ac:dyDescent="0.2">
      <c r="A231" s="58"/>
      <c r="B231" s="103" t="s">
        <v>1147</v>
      </c>
      <c r="C231" s="104"/>
      <c r="D231" s="105"/>
      <c r="E231" s="36" t="s">
        <v>615</v>
      </c>
      <c r="F231" s="106" t="s">
        <v>624</v>
      </c>
      <c r="G231" s="107"/>
      <c r="H231" s="107"/>
      <c r="I231" s="108"/>
      <c r="J231" s="3">
        <v>35</v>
      </c>
      <c r="K231" s="75">
        <v>384</v>
      </c>
      <c r="L231" s="8"/>
      <c r="M231" s="85">
        <v>609</v>
      </c>
      <c r="N231" s="87">
        <f t="shared" si="15"/>
        <v>0</v>
      </c>
    </row>
    <row r="232" spans="1:14" ht="19" customHeight="1" x14ac:dyDescent="0.2">
      <c r="A232" s="58"/>
      <c r="B232" s="103"/>
      <c r="C232" s="104"/>
      <c r="D232" s="105"/>
      <c r="E232" s="4" t="s">
        <v>616</v>
      </c>
      <c r="F232" s="106" t="s">
        <v>625</v>
      </c>
      <c r="G232" s="107"/>
      <c r="H232" s="107"/>
      <c r="I232" s="108"/>
      <c r="J232" s="3">
        <v>34</v>
      </c>
      <c r="K232" s="75">
        <v>384</v>
      </c>
      <c r="L232" s="8"/>
      <c r="M232" s="85">
        <v>609</v>
      </c>
      <c r="N232" s="87">
        <f t="shared" si="15"/>
        <v>0</v>
      </c>
    </row>
    <row r="233" spans="1:14" ht="19" customHeight="1" x14ac:dyDescent="0.2">
      <c r="A233" s="58"/>
      <c r="B233" s="103"/>
      <c r="C233" s="104"/>
      <c r="D233" s="105"/>
      <c r="E233" s="4" t="s">
        <v>617</v>
      </c>
      <c r="F233" s="106" t="s">
        <v>626</v>
      </c>
      <c r="G233" s="107"/>
      <c r="H233" s="107"/>
      <c r="I233" s="108"/>
      <c r="J233" s="3">
        <v>33</v>
      </c>
      <c r="K233" s="75">
        <v>384</v>
      </c>
      <c r="L233" s="8"/>
      <c r="M233" s="85">
        <v>609</v>
      </c>
      <c r="N233" s="87">
        <f t="shared" si="15"/>
        <v>0</v>
      </c>
    </row>
    <row r="234" spans="1:14" ht="19" customHeight="1" x14ac:dyDescent="0.2">
      <c r="A234" s="58"/>
      <c r="B234" s="109" t="s">
        <v>1148</v>
      </c>
      <c r="C234" s="110"/>
      <c r="D234" s="110"/>
      <c r="E234" s="35" t="s">
        <v>618</v>
      </c>
      <c r="F234" s="111" t="s">
        <v>627</v>
      </c>
      <c r="G234" s="111"/>
      <c r="H234" s="111"/>
      <c r="I234" s="111"/>
      <c r="J234" s="14"/>
      <c r="K234" s="76">
        <v>360</v>
      </c>
      <c r="L234" s="9"/>
      <c r="M234" s="85"/>
      <c r="N234" s="87">
        <f t="shared" si="15"/>
        <v>0</v>
      </c>
    </row>
    <row r="235" spans="1:14" ht="19" customHeight="1" x14ac:dyDescent="0.2">
      <c r="A235" s="58"/>
      <c r="B235" s="109"/>
      <c r="C235" s="110"/>
      <c r="D235" s="110"/>
      <c r="E235" s="35" t="s">
        <v>619</v>
      </c>
      <c r="F235" s="111" t="s">
        <v>628</v>
      </c>
      <c r="G235" s="111"/>
      <c r="H235" s="111"/>
      <c r="I235" s="111"/>
      <c r="J235" s="15"/>
      <c r="K235" s="76">
        <v>360</v>
      </c>
      <c r="L235" s="9"/>
      <c r="M235" s="85"/>
      <c r="N235" s="87">
        <f t="shared" si="15"/>
        <v>0</v>
      </c>
    </row>
    <row r="236" spans="1:14" ht="19" customHeight="1" x14ac:dyDescent="0.2">
      <c r="A236" s="58"/>
      <c r="B236" s="109"/>
      <c r="C236" s="110"/>
      <c r="D236" s="110"/>
      <c r="E236" s="35" t="s">
        <v>620</v>
      </c>
      <c r="F236" s="111" t="s">
        <v>629</v>
      </c>
      <c r="G236" s="111"/>
      <c r="H236" s="111"/>
      <c r="I236" s="111"/>
      <c r="J236" s="15"/>
      <c r="K236" s="76">
        <v>360</v>
      </c>
      <c r="L236" s="9"/>
      <c r="M236" s="85"/>
      <c r="N236" s="87">
        <f t="shared" si="15"/>
        <v>0</v>
      </c>
    </row>
    <row r="237" spans="1:14" ht="19" customHeight="1" x14ac:dyDescent="0.2">
      <c r="A237" s="58"/>
      <c r="B237" s="103" t="s">
        <v>1115</v>
      </c>
      <c r="C237" s="104"/>
      <c r="D237" s="105"/>
      <c r="E237" s="36" t="s">
        <v>931</v>
      </c>
      <c r="F237" s="106" t="s">
        <v>932</v>
      </c>
      <c r="G237" s="107"/>
      <c r="H237" s="107"/>
      <c r="I237" s="108"/>
      <c r="J237" s="3">
        <v>35</v>
      </c>
      <c r="K237" s="75">
        <v>378</v>
      </c>
      <c r="L237" s="8"/>
      <c r="M237" s="85">
        <v>599</v>
      </c>
      <c r="N237" s="87">
        <f t="shared" si="15"/>
        <v>0</v>
      </c>
    </row>
    <row r="238" spans="1:14" ht="19" customHeight="1" x14ac:dyDescent="0.2">
      <c r="A238" s="58"/>
      <c r="B238" s="103"/>
      <c r="C238" s="104"/>
      <c r="D238" s="105"/>
      <c r="E238" s="4" t="s">
        <v>933</v>
      </c>
      <c r="F238" s="106" t="s">
        <v>934</v>
      </c>
      <c r="G238" s="107"/>
      <c r="H238" s="107"/>
      <c r="I238" s="108"/>
      <c r="J238" s="3">
        <v>34</v>
      </c>
      <c r="K238" s="75">
        <v>378</v>
      </c>
      <c r="L238" s="8"/>
      <c r="M238" s="85">
        <v>599</v>
      </c>
      <c r="N238" s="87">
        <f t="shared" ref="N238:N245" si="16">$K238*$L238</f>
        <v>0</v>
      </c>
    </row>
    <row r="239" spans="1:14" ht="19" customHeight="1" x14ac:dyDescent="0.2">
      <c r="A239" s="58"/>
      <c r="B239" s="103"/>
      <c r="C239" s="104"/>
      <c r="D239" s="105"/>
      <c r="E239" s="4" t="s">
        <v>935</v>
      </c>
      <c r="F239" s="106" t="s">
        <v>936</v>
      </c>
      <c r="G239" s="107"/>
      <c r="H239" s="107"/>
      <c r="I239" s="108"/>
      <c r="J239" s="3">
        <v>33</v>
      </c>
      <c r="K239" s="75">
        <v>378</v>
      </c>
      <c r="L239" s="8"/>
      <c r="M239" s="85">
        <v>599</v>
      </c>
      <c r="N239" s="87">
        <f t="shared" si="16"/>
        <v>0</v>
      </c>
    </row>
    <row r="240" spans="1:14" ht="19" customHeight="1" x14ac:dyDescent="0.2">
      <c r="A240" s="58"/>
      <c r="B240" s="103" t="s">
        <v>1114</v>
      </c>
      <c r="C240" s="104"/>
      <c r="D240" s="105"/>
      <c r="E240" s="36" t="s">
        <v>937</v>
      </c>
      <c r="F240" s="106" t="s">
        <v>938</v>
      </c>
      <c r="G240" s="107"/>
      <c r="H240" s="107"/>
      <c r="I240" s="108"/>
      <c r="J240" s="3">
        <v>35</v>
      </c>
      <c r="K240" s="75">
        <v>384</v>
      </c>
      <c r="L240" s="8"/>
      <c r="M240" s="85">
        <v>609</v>
      </c>
      <c r="N240" s="87">
        <f>$K240*$L240</f>
        <v>0</v>
      </c>
    </row>
    <row r="241" spans="1:14" ht="19" customHeight="1" x14ac:dyDescent="0.2">
      <c r="A241" s="58"/>
      <c r="B241" s="103"/>
      <c r="C241" s="104"/>
      <c r="D241" s="105"/>
      <c r="E241" s="4" t="s">
        <v>939</v>
      </c>
      <c r="F241" s="106" t="s">
        <v>940</v>
      </c>
      <c r="G241" s="107"/>
      <c r="H241" s="107"/>
      <c r="I241" s="108"/>
      <c r="J241" s="3">
        <v>34</v>
      </c>
      <c r="K241" s="75">
        <v>384</v>
      </c>
      <c r="L241" s="8"/>
      <c r="M241" s="85">
        <v>609</v>
      </c>
      <c r="N241" s="87">
        <f t="shared" si="16"/>
        <v>0</v>
      </c>
    </row>
    <row r="242" spans="1:14" ht="19" customHeight="1" x14ac:dyDescent="0.2">
      <c r="A242" s="58"/>
      <c r="B242" s="103"/>
      <c r="C242" s="104"/>
      <c r="D242" s="105"/>
      <c r="E242" s="4" t="s">
        <v>941</v>
      </c>
      <c r="F242" s="106" t="s">
        <v>942</v>
      </c>
      <c r="G242" s="107"/>
      <c r="H242" s="107"/>
      <c r="I242" s="108"/>
      <c r="J242" s="3">
        <v>33</v>
      </c>
      <c r="K242" s="75">
        <v>384</v>
      </c>
      <c r="L242" s="8"/>
      <c r="M242" s="85">
        <v>609</v>
      </c>
      <c r="N242" s="87">
        <f t="shared" si="16"/>
        <v>0</v>
      </c>
    </row>
    <row r="243" spans="1:14" ht="19" customHeight="1" x14ac:dyDescent="0.2">
      <c r="A243" s="58"/>
      <c r="B243" s="109" t="s">
        <v>1113</v>
      </c>
      <c r="C243" s="110"/>
      <c r="D243" s="110"/>
      <c r="E243" s="35" t="s">
        <v>943</v>
      </c>
      <c r="F243" s="111" t="s">
        <v>944</v>
      </c>
      <c r="G243" s="111"/>
      <c r="H243" s="111"/>
      <c r="I243" s="111"/>
      <c r="J243" s="14"/>
      <c r="K243" s="76">
        <v>360</v>
      </c>
      <c r="L243" s="9"/>
      <c r="M243" s="85"/>
      <c r="N243" s="87">
        <f t="shared" si="16"/>
        <v>0</v>
      </c>
    </row>
    <row r="244" spans="1:14" ht="19" customHeight="1" x14ac:dyDescent="0.2">
      <c r="A244" s="58"/>
      <c r="B244" s="109"/>
      <c r="C244" s="110"/>
      <c r="D244" s="110"/>
      <c r="E244" s="35" t="s">
        <v>945</v>
      </c>
      <c r="F244" s="111" t="s">
        <v>946</v>
      </c>
      <c r="G244" s="111"/>
      <c r="H244" s="111"/>
      <c r="I244" s="111"/>
      <c r="J244" s="15"/>
      <c r="K244" s="76">
        <v>360</v>
      </c>
      <c r="L244" s="9"/>
      <c r="M244" s="85"/>
      <c r="N244" s="87">
        <f t="shared" si="16"/>
        <v>0</v>
      </c>
    </row>
    <row r="245" spans="1:14" ht="19" customHeight="1" x14ac:dyDescent="0.2">
      <c r="A245" s="58"/>
      <c r="B245" s="109"/>
      <c r="C245" s="110"/>
      <c r="D245" s="110"/>
      <c r="E245" s="35" t="s">
        <v>947</v>
      </c>
      <c r="F245" s="111" t="s">
        <v>948</v>
      </c>
      <c r="G245" s="111"/>
      <c r="H245" s="111"/>
      <c r="I245" s="111"/>
      <c r="J245" s="15"/>
      <c r="K245" s="76">
        <v>360</v>
      </c>
      <c r="L245" s="9"/>
      <c r="M245" s="85"/>
      <c r="N245" s="87">
        <f t="shared" si="16"/>
        <v>0</v>
      </c>
    </row>
    <row r="246" spans="1:14" ht="5" customHeight="1" x14ac:dyDescent="0.2">
      <c r="A246" s="58"/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2"/>
    </row>
    <row r="247" spans="1:14" ht="19" customHeight="1" x14ac:dyDescent="0.2">
      <c r="A247" s="58"/>
      <c r="B247" s="103" t="s">
        <v>1149</v>
      </c>
      <c r="C247" s="104"/>
      <c r="D247" s="105"/>
      <c r="E247" s="36" t="s">
        <v>630</v>
      </c>
      <c r="F247" s="106" t="s">
        <v>657</v>
      </c>
      <c r="G247" s="107"/>
      <c r="H247" s="107"/>
      <c r="I247" s="108"/>
      <c r="J247" s="3">
        <v>35</v>
      </c>
      <c r="K247" s="75">
        <v>318</v>
      </c>
      <c r="L247" s="8"/>
      <c r="M247" s="85">
        <v>515</v>
      </c>
      <c r="N247" s="87">
        <f>$K247*$L247</f>
        <v>0</v>
      </c>
    </row>
    <row r="248" spans="1:14" ht="19" customHeight="1" x14ac:dyDescent="0.2">
      <c r="A248" s="58"/>
      <c r="B248" s="103"/>
      <c r="C248" s="104"/>
      <c r="D248" s="105"/>
      <c r="E248" s="4" t="s">
        <v>631</v>
      </c>
      <c r="F248" s="106" t="s">
        <v>658</v>
      </c>
      <c r="G248" s="107"/>
      <c r="H248" s="107"/>
      <c r="I248" s="108"/>
      <c r="J248" s="3">
        <v>34</v>
      </c>
      <c r="K248" s="75">
        <v>318</v>
      </c>
      <c r="L248" s="8"/>
      <c r="M248" s="85">
        <v>515</v>
      </c>
      <c r="N248" s="87">
        <f t="shared" ref="N248:N255" si="17">$K248*$L248</f>
        <v>0</v>
      </c>
    </row>
    <row r="249" spans="1:14" ht="19" customHeight="1" x14ac:dyDescent="0.2">
      <c r="A249" s="58"/>
      <c r="B249" s="103"/>
      <c r="C249" s="104"/>
      <c r="D249" s="105"/>
      <c r="E249" s="4" t="s">
        <v>632</v>
      </c>
      <c r="F249" s="106" t="s">
        <v>659</v>
      </c>
      <c r="G249" s="107"/>
      <c r="H249" s="107"/>
      <c r="I249" s="108"/>
      <c r="J249" s="3">
        <v>33</v>
      </c>
      <c r="K249" s="75">
        <v>318</v>
      </c>
      <c r="L249" s="8"/>
      <c r="M249" s="85">
        <v>515</v>
      </c>
      <c r="N249" s="87">
        <f t="shared" si="17"/>
        <v>0</v>
      </c>
    </row>
    <row r="250" spans="1:14" ht="19" customHeight="1" x14ac:dyDescent="0.2">
      <c r="A250" s="58"/>
      <c r="B250" s="103" t="s">
        <v>1150</v>
      </c>
      <c r="C250" s="104"/>
      <c r="D250" s="105"/>
      <c r="E250" s="36" t="s">
        <v>633</v>
      </c>
      <c r="F250" s="106" t="s">
        <v>660</v>
      </c>
      <c r="G250" s="107"/>
      <c r="H250" s="107"/>
      <c r="I250" s="108"/>
      <c r="J250" s="3">
        <v>35</v>
      </c>
      <c r="K250" s="75">
        <v>324</v>
      </c>
      <c r="L250" s="8"/>
      <c r="M250" s="85">
        <v>525</v>
      </c>
      <c r="N250" s="87">
        <f>$K250*$L250</f>
        <v>0</v>
      </c>
    </row>
    <row r="251" spans="1:14" ht="19" customHeight="1" x14ac:dyDescent="0.2">
      <c r="A251" s="58"/>
      <c r="B251" s="103"/>
      <c r="C251" s="104"/>
      <c r="D251" s="105"/>
      <c r="E251" s="4" t="s">
        <v>634</v>
      </c>
      <c r="F251" s="106" t="s">
        <v>661</v>
      </c>
      <c r="G251" s="107"/>
      <c r="H251" s="107"/>
      <c r="I251" s="108"/>
      <c r="J251" s="3">
        <v>34</v>
      </c>
      <c r="K251" s="75">
        <v>324</v>
      </c>
      <c r="L251" s="8"/>
      <c r="M251" s="85">
        <v>525</v>
      </c>
      <c r="N251" s="87">
        <f t="shared" si="17"/>
        <v>0</v>
      </c>
    </row>
    <row r="252" spans="1:14" ht="19" customHeight="1" x14ac:dyDescent="0.2">
      <c r="A252" s="58"/>
      <c r="B252" s="103"/>
      <c r="C252" s="104"/>
      <c r="D252" s="105"/>
      <c r="E252" s="4" t="s">
        <v>635</v>
      </c>
      <c r="F252" s="106" t="s">
        <v>662</v>
      </c>
      <c r="G252" s="107"/>
      <c r="H252" s="107"/>
      <c r="I252" s="108"/>
      <c r="J252" s="3">
        <v>33</v>
      </c>
      <c r="K252" s="75">
        <v>324</v>
      </c>
      <c r="L252" s="8"/>
      <c r="M252" s="85">
        <v>525</v>
      </c>
      <c r="N252" s="87">
        <f t="shared" si="17"/>
        <v>0</v>
      </c>
    </row>
    <row r="253" spans="1:14" ht="19" customHeight="1" x14ac:dyDescent="0.2">
      <c r="A253" s="58"/>
      <c r="B253" s="109" t="s">
        <v>1151</v>
      </c>
      <c r="C253" s="110"/>
      <c r="D253" s="110"/>
      <c r="E253" s="35" t="s">
        <v>636</v>
      </c>
      <c r="F253" s="111" t="s">
        <v>663</v>
      </c>
      <c r="G253" s="111"/>
      <c r="H253" s="111"/>
      <c r="I253" s="111"/>
      <c r="J253" s="14"/>
      <c r="K253" s="76">
        <v>300</v>
      </c>
      <c r="L253" s="9"/>
      <c r="M253" s="85"/>
      <c r="N253" s="87">
        <f t="shared" si="17"/>
        <v>0</v>
      </c>
    </row>
    <row r="254" spans="1:14" ht="19" customHeight="1" x14ac:dyDescent="0.2">
      <c r="A254" s="58"/>
      <c r="B254" s="109"/>
      <c r="C254" s="110"/>
      <c r="D254" s="110"/>
      <c r="E254" s="35" t="s">
        <v>637</v>
      </c>
      <c r="F254" s="111" t="s">
        <v>664</v>
      </c>
      <c r="G254" s="111"/>
      <c r="H254" s="111"/>
      <c r="I254" s="111"/>
      <c r="J254" s="15"/>
      <c r="K254" s="76">
        <v>300</v>
      </c>
      <c r="L254" s="9"/>
      <c r="M254" s="85"/>
      <c r="N254" s="87">
        <f t="shared" si="17"/>
        <v>0</v>
      </c>
    </row>
    <row r="255" spans="1:14" ht="19" customHeight="1" x14ac:dyDescent="0.2">
      <c r="A255" s="58"/>
      <c r="B255" s="109"/>
      <c r="C255" s="110"/>
      <c r="D255" s="110"/>
      <c r="E255" s="35" t="s">
        <v>638</v>
      </c>
      <c r="F255" s="111" t="s">
        <v>665</v>
      </c>
      <c r="G255" s="111"/>
      <c r="H255" s="111"/>
      <c r="I255" s="111"/>
      <c r="J255" s="15"/>
      <c r="K255" s="76">
        <v>300</v>
      </c>
      <c r="L255" s="9"/>
      <c r="M255" s="85"/>
      <c r="N255" s="87">
        <f t="shared" si="17"/>
        <v>0</v>
      </c>
    </row>
    <row r="256" spans="1:14" ht="19" customHeight="1" x14ac:dyDescent="0.2">
      <c r="A256" s="58"/>
      <c r="B256" s="103" t="s">
        <v>1116</v>
      </c>
      <c r="C256" s="104"/>
      <c r="D256" s="105"/>
      <c r="E256" s="36" t="s">
        <v>949</v>
      </c>
      <c r="F256" s="106" t="s">
        <v>950</v>
      </c>
      <c r="G256" s="107"/>
      <c r="H256" s="107"/>
      <c r="I256" s="108"/>
      <c r="J256" s="3">
        <v>35</v>
      </c>
      <c r="K256" s="75">
        <v>318</v>
      </c>
      <c r="L256" s="8"/>
      <c r="M256" s="85">
        <v>515</v>
      </c>
      <c r="N256" s="87">
        <f>$K256*$L256</f>
        <v>0</v>
      </c>
    </row>
    <row r="257" spans="1:14" ht="19" customHeight="1" x14ac:dyDescent="0.2">
      <c r="A257" s="58"/>
      <c r="B257" s="103"/>
      <c r="C257" s="104"/>
      <c r="D257" s="105"/>
      <c r="E257" s="4" t="s">
        <v>951</v>
      </c>
      <c r="F257" s="106" t="s">
        <v>952</v>
      </c>
      <c r="G257" s="107"/>
      <c r="H257" s="107"/>
      <c r="I257" s="108"/>
      <c r="J257" s="3">
        <v>34</v>
      </c>
      <c r="K257" s="75">
        <v>318</v>
      </c>
      <c r="L257" s="8"/>
      <c r="M257" s="85">
        <v>515</v>
      </c>
      <c r="N257" s="87">
        <f t="shared" ref="N257:N264" si="18">$K257*$L257</f>
        <v>0</v>
      </c>
    </row>
    <row r="258" spans="1:14" ht="19" customHeight="1" x14ac:dyDescent="0.2">
      <c r="A258" s="58"/>
      <c r="B258" s="103"/>
      <c r="C258" s="104"/>
      <c r="D258" s="105"/>
      <c r="E258" s="4" t="s">
        <v>953</v>
      </c>
      <c r="F258" s="106" t="s">
        <v>954</v>
      </c>
      <c r="G258" s="107"/>
      <c r="H258" s="107"/>
      <c r="I258" s="108"/>
      <c r="J258" s="3">
        <v>33</v>
      </c>
      <c r="K258" s="75">
        <v>318</v>
      </c>
      <c r="L258" s="8"/>
      <c r="M258" s="85">
        <v>515</v>
      </c>
      <c r="N258" s="87">
        <f t="shared" si="18"/>
        <v>0</v>
      </c>
    </row>
    <row r="259" spans="1:14" ht="19" customHeight="1" x14ac:dyDescent="0.2">
      <c r="A259" s="58"/>
      <c r="B259" s="103" t="s">
        <v>1117</v>
      </c>
      <c r="C259" s="104"/>
      <c r="D259" s="105"/>
      <c r="E259" s="36" t="s">
        <v>955</v>
      </c>
      <c r="F259" s="106" t="s">
        <v>956</v>
      </c>
      <c r="G259" s="107"/>
      <c r="H259" s="107"/>
      <c r="I259" s="108"/>
      <c r="J259" s="3">
        <v>35</v>
      </c>
      <c r="K259" s="75">
        <v>324</v>
      </c>
      <c r="L259" s="8"/>
      <c r="M259" s="85">
        <v>525</v>
      </c>
      <c r="N259" s="87">
        <f>$K259*$L259</f>
        <v>0</v>
      </c>
    </row>
    <row r="260" spans="1:14" ht="19" customHeight="1" x14ac:dyDescent="0.2">
      <c r="A260" s="58"/>
      <c r="B260" s="103"/>
      <c r="C260" s="104"/>
      <c r="D260" s="105"/>
      <c r="E260" s="4" t="s">
        <v>957</v>
      </c>
      <c r="F260" s="106" t="s">
        <v>958</v>
      </c>
      <c r="G260" s="107"/>
      <c r="H260" s="107"/>
      <c r="I260" s="108"/>
      <c r="J260" s="3">
        <v>34</v>
      </c>
      <c r="K260" s="75">
        <v>324</v>
      </c>
      <c r="L260" s="8"/>
      <c r="M260" s="85">
        <v>525</v>
      </c>
      <c r="N260" s="87">
        <f t="shared" si="18"/>
        <v>0</v>
      </c>
    </row>
    <row r="261" spans="1:14" ht="19" customHeight="1" x14ac:dyDescent="0.2">
      <c r="A261" s="58"/>
      <c r="B261" s="103"/>
      <c r="C261" s="104"/>
      <c r="D261" s="105"/>
      <c r="E261" s="4" t="s">
        <v>959</v>
      </c>
      <c r="F261" s="106" t="s">
        <v>960</v>
      </c>
      <c r="G261" s="107"/>
      <c r="H261" s="107"/>
      <c r="I261" s="108"/>
      <c r="J261" s="3">
        <v>33</v>
      </c>
      <c r="K261" s="75">
        <v>324</v>
      </c>
      <c r="L261" s="8"/>
      <c r="M261" s="85">
        <v>525</v>
      </c>
      <c r="N261" s="87">
        <f t="shared" si="18"/>
        <v>0</v>
      </c>
    </row>
    <row r="262" spans="1:14" ht="19" customHeight="1" x14ac:dyDescent="0.2">
      <c r="A262" s="58"/>
      <c r="B262" s="109" t="s">
        <v>1118</v>
      </c>
      <c r="C262" s="110"/>
      <c r="D262" s="110"/>
      <c r="E262" s="35" t="s">
        <v>961</v>
      </c>
      <c r="F262" s="111" t="s">
        <v>962</v>
      </c>
      <c r="G262" s="111"/>
      <c r="H262" s="111"/>
      <c r="I262" s="111"/>
      <c r="J262" s="14"/>
      <c r="K262" s="76">
        <v>300</v>
      </c>
      <c r="L262" s="9"/>
      <c r="M262" s="85"/>
      <c r="N262" s="87">
        <f t="shared" si="18"/>
        <v>0</v>
      </c>
    </row>
    <row r="263" spans="1:14" ht="19" customHeight="1" x14ac:dyDescent="0.2">
      <c r="A263" s="58"/>
      <c r="B263" s="109"/>
      <c r="C263" s="110"/>
      <c r="D263" s="110"/>
      <c r="E263" s="35" t="s">
        <v>963</v>
      </c>
      <c r="F263" s="111" t="s">
        <v>964</v>
      </c>
      <c r="G263" s="111"/>
      <c r="H263" s="111"/>
      <c r="I263" s="111"/>
      <c r="J263" s="15"/>
      <c r="K263" s="76">
        <v>300</v>
      </c>
      <c r="L263" s="9"/>
      <c r="M263" s="85"/>
      <c r="N263" s="87">
        <f t="shared" si="18"/>
        <v>0</v>
      </c>
    </row>
    <row r="264" spans="1:14" ht="19" customHeight="1" x14ac:dyDescent="0.2">
      <c r="A264" s="58"/>
      <c r="B264" s="109"/>
      <c r="C264" s="110"/>
      <c r="D264" s="110"/>
      <c r="E264" s="35" t="s">
        <v>965</v>
      </c>
      <c r="F264" s="111" t="s">
        <v>966</v>
      </c>
      <c r="G264" s="111"/>
      <c r="H264" s="111"/>
      <c r="I264" s="111"/>
      <c r="J264" s="15"/>
      <c r="K264" s="76">
        <v>300</v>
      </c>
      <c r="L264" s="9"/>
      <c r="M264" s="85"/>
      <c r="N264" s="87">
        <f t="shared" si="18"/>
        <v>0</v>
      </c>
    </row>
    <row r="265" spans="1:14" ht="5" customHeight="1" x14ac:dyDescent="0.2">
      <c r="A265" s="58"/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2"/>
    </row>
    <row r="266" spans="1:14" ht="19" customHeight="1" x14ac:dyDescent="0.2">
      <c r="A266" s="58"/>
      <c r="B266" s="103" t="s">
        <v>1152</v>
      </c>
      <c r="C266" s="104"/>
      <c r="D266" s="105"/>
      <c r="E266" s="36" t="s">
        <v>639</v>
      </c>
      <c r="F266" s="106" t="s">
        <v>666</v>
      </c>
      <c r="G266" s="107"/>
      <c r="H266" s="107"/>
      <c r="I266" s="108"/>
      <c r="J266" s="3">
        <v>35</v>
      </c>
      <c r="K266" s="75">
        <v>318</v>
      </c>
      <c r="L266" s="8"/>
      <c r="M266" s="85">
        <v>515</v>
      </c>
      <c r="N266" s="87">
        <f>$K266*$L266</f>
        <v>0</v>
      </c>
    </row>
    <row r="267" spans="1:14" ht="19" customHeight="1" x14ac:dyDescent="0.2">
      <c r="A267" s="58"/>
      <c r="B267" s="103"/>
      <c r="C267" s="104"/>
      <c r="D267" s="105"/>
      <c r="E267" s="4" t="s">
        <v>640</v>
      </c>
      <c r="F267" s="106" t="s">
        <v>667</v>
      </c>
      <c r="G267" s="107"/>
      <c r="H267" s="107"/>
      <c r="I267" s="108"/>
      <c r="J267" s="3">
        <v>34</v>
      </c>
      <c r="K267" s="75">
        <v>318</v>
      </c>
      <c r="L267" s="8"/>
      <c r="M267" s="85">
        <v>515</v>
      </c>
      <c r="N267" s="87">
        <f t="shared" ref="N267:N274" si="19">$K267*$L267</f>
        <v>0</v>
      </c>
    </row>
    <row r="268" spans="1:14" ht="19" customHeight="1" x14ac:dyDescent="0.2">
      <c r="A268" s="58"/>
      <c r="B268" s="103"/>
      <c r="C268" s="104"/>
      <c r="D268" s="105"/>
      <c r="E268" s="4" t="s">
        <v>641</v>
      </c>
      <c r="F268" s="106" t="s">
        <v>668</v>
      </c>
      <c r="G268" s="107"/>
      <c r="H268" s="107"/>
      <c r="I268" s="108"/>
      <c r="J268" s="3">
        <v>33</v>
      </c>
      <c r="K268" s="75">
        <v>318</v>
      </c>
      <c r="L268" s="8"/>
      <c r="M268" s="85">
        <v>515</v>
      </c>
      <c r="N268" s="87">
        <f t="shared" si="19"/>
        <v>0</v>
      </c>
    </row>
    <row r="269" spans="1:14" ht="19" customHeight="1" x14ac:dyDescent="0.2">
      <c r="A269" s="58"/>
      <c r="B269" s="103" t="s">
        <v>1153</v>
      </c>
      <c r="C269" s="104"/>
      <c r="D269" s="105"/>
      <c r="E269" s="36" t="s">
        <v>642</v>
      </c>
      <c r="F269" s="106" t="s">
        <v>669</v>
      </c>
      <c r="G269" s="107"/>
      <c r="H269" s="107"/>
      <c r="I269" s="108"/>
      <c r="J269" s="3">
        <v>35</v>
      </c>
      <c r="K269" s="75">
        <v>324</v>
      </c>
      <c r="L269" s="8"/>
      <c r="M269" s="85">
        <v>525</v>
      </c>
      <c r="N269" s="87">
        <f>$K269*$L269</f>
        <v>0</v>
      </c>
    </row>
    <row r="270" spans="1:14" ht="19" customHeight="1" x14ac:dyDescent="0.2">
      <c r="A270" s="58"/>
      <c r="B270" s="103"/>
      <c r="C270" s="104"/>
      <c r="D270" s="105"/>
      <c r="E270" s="4" t="s">
        <v>643</v>
      </c>
      <c r="F270" s="106" t="s">
        <v>670</v>
      </c>
      <c r="G270" s="107"/>
      <c r="H270" s="107"/>
      <c r="I270" s="108"/>
      <c r="J270" s="3">
        <v>34</v>
      </c>
      <c r="K270" s="75">
        <v>324</v>
      </c>
      <c r="L270" s="8"/>
      <c r="M270" s="85">
        <v>525</v>
      </c>
      <c r="N270" s="87">
        <f t="shared" si="19"/>
        <v>0</v>
      </c>
    </row>
    <row r="271" spans="1:14" ht="19" customHeight="1" x14ac:dyDescent="0.2">
      <c r="A271" s="58"/>
      <c r="B271" s="103"/>
      <c r="C271" s="104"/>
      <c r="D271" s="105"/>
      <c r="E271" s="4" t="s">
        <v>644</v>
      </c>
      <c r="F271" s="106" t="s">
        <v>671</v>
      </c>
      <c r="G271" s="107"/>
      <c r="H271" s="107"/>
      <c r="I271" s="108"/>
      <c r="J271" s="3">
        <v>33</v>
      </c>
      <c r="K271" s="75">
        <v>324</v>
      </c>
      <c r="L271" s="8"/>
      <c r="M271" s="85">
        <v>525</v>
      </c>
      <c r="N271" s="87">
        <f t="shared" si="19"/>
        <v>0</v>
      </c>
    </row>
    <row r="272" spans="1:14" ht="19" customHeight="1" x14ac:dyDescent="0.2">
      <c r="A272" s="58"/>
      <c r="B272" s="109" t="s">
        <v>1154</v>
      </c>
      <c r="C272" s="110"/>
      <c r="D272" s="110"/>
      <c r="E272" s="35" t="s">
        <v>645</v>
      </c>
      <c r="F272" s="111" t="s">
        <v>672</v>
      </c>
      <c r="G272" s="111"/>
      <c r="H272" s="111"/>
      <c r="I272" s="111"/>
      <c r="J272" s="14"/>
      <c r="K272" s="76">
        <v>300</v>
      </c>
      <c r="L272" s="9"/>
      <c r="M272" s="85"/>
      <c r="N272" s="87">
        <f t="shared" si="19"/>
        <v>0</v>
      </c>
    </row>
    <row r="273" spans="1:14" ht="19" customHeight="1" x14ac:dyDescent="0.2">
      <c r="A273" s="58"/>
      <c r="B273" s="109"/>
      <c r="C273" s="110"/>
      <c r="D273" s="110"/>
      <c r="E273" s="35" t="s">
        <v>646</v>
      </c>
      <c r="F273" s="111" t="s">
        <v>673</v>
      </c>
      <c r="G273" s="111"/>
      <c r="H273" s="111"/>
      <c r="I273" s="111"/>
      <c r="J273" s="15"/>
      <c r="K273" s="76">
        <v>300</v>
      </c>
      <c r="L273" s="9"/>
      <c r="M273" s="85"/>
      <c r="N273" s="87">
        <f t="shared" si="19"/>
        <v>0</v>
      </c>
    </row>
    <row r="274" spans="1:14" ht="19" customHeight="1" x14ac:dyDescent="0.2">
      <c r="A274" s="58"/>
      <c r="B274" s="109"/>
      <c r="C274" s="110"/>
      <c r="D274" s="110"/>
      <c r="E274" s="35" t="s">
        <v>647</v>
      </c>
      <c r="F274" s="111" t="s">
        <v>674</v>
      </c>
      <c r="G274" s="111"/>
      <c r="H274" s="111"/>
      <c r="I274" s="111"/>
      <c r="J274" s="15"/>
      <c r="K274" s="76">
        <v>300</v>
      </c>
      <c r="L274" s="9"/>
      <c r="M274" s="85"/>
      <c r="N274" s="87">
        <f t="shared" si="19"/>
        <v>0</v>
      </c>
    </row>
    <row r="275" spans="1:14" ht="19" customHeight="1" x14ac:dyDescent="0.2">
      <c r="A275" s="58"/>
      <c r="B275" s="103" t="s">
        <v>1119</v>
      </c>
      <c r="C275" s="104"/>
      <c r="D275" s="105"/>
      <c r="E275" s="36" t="s">
        <v>967</v>
      </c>
      <c r="F275" s="106" t="s">
        <v>968</v>
      </c>
      <c r="G275" s="107"/>
      <c r="H275" s="107"/>
      <c r="I275" s="108"/>
      <c r="J275" s="3">
        <v>35</v>
      </c>
      <c r="K275" s="75">
        <v>318</v>
      </c>
      <c r="L275" s="8"/>
      <c r="M275" s="85">
        <v>515</v>
      </c>
      <c r="N275" s="87">
        <f>$K275*$L275</f>
        <v>0</v>
      </c>
    </row>
    <row r="276" spans="1:14" ht="19" customHeight="1" x14ac:dyDescent="0.2">
      <c r="A276" s="58"/>
      <c r="B276" s="103"/>
      <c r="C276" s="104"/>
      <c r="D276" s="105"/>
      <c r="E276" s="4" t="s">
        <v>969</v>
      </c>
      <c r="F276" s="106" t="s">
        <v>970</v>
      </c>
      <c r="G276" s="107"/>
      <c r="H276" s="107"/>
      <c r="I276" s="108"/>
      <c r="J276" s="3">
        <v>34</v>
      </c>
      <c r="K276" s="75">
        <v>318</v>
      </c>
      <c r="L276" s="8"/>
      <c r="M276" s="85">
        <v>515</v>
      </c>
      <c r="N276" s="87">
        <f t="shared" ref="N276:N283" si="20">$K276*$L276</f>
        <v>0</v>
      </c>
    </row>
    <row r="277" spans="1:14" ht="19" customHeight="1" x14ac:dyDescent="0.2">
      <c r="A277" s="58"/>
      <c r="B277" s="103"/>
      <c r="C277" s="104"/>
      <c r="D277" s="105"/>
      <c r="E277" s="4" t="s">
        <v>971</v>
      </c>
      <c r="F277" s="106" t="s">
        <v>972</v>
      </c>
      <c r="G277" s="107"/>
      <c r="H277" s="107"/>
      <c r="I277" s="108"/>
      <c r="J277" s="3">
        <v>33</v>
      </c>
      <c r="K277" s="75">
        <v>318</v>
      </c>
      <c r="L277" s="8"/>
      <c r="M277" s="85">
        <v>515</v>
      </c>
      <c r="N277" s="87">
        <f t="shared" si="20"/>
        <v>0</v>
      </c>
    </row>
    <row r="278" spans="1:14" ht="19" customHeight="1" x14ac:dyDescent="0.2">
      <c r="A278" s="58"/>
      <c r="B278" s="103" t="s">
        <v>1120</v>
      </c>
      <c r="C278" s="104"/>
      <c r="D278" s="105"/>
      <c r="E278" s="36" t="s">
        <v>973</v>
      </c>
      <c r="F278" s="106" t="s">
        <v>974</v>
      </c>
      <c r="G278" s="107"/>
      <c r="H278" s="107"/>
      <c r="I278" s="108"/>
      <c r="J278" s="3">
        <v>35</v>
      </c>
      <c r="K278" s="75">
        <v>324</v>
      </c>
      <c r="L278" s="8"/>
      <c r="M278" s="85">
        <v>525</v>
      </c>
      <c r="N278" s="87">
        <f>$K278*$L278</f>
        <v>0</v>
      </c>
    </row>
    <row r="279" spans="1:14" ht="19" customHeight="1" x14ac:dyDescent="0.2">
      <c r="A279" s="58"/>
      <c r="B279" s="103"/>
      <c r="C279" s="104"/>
      <c r="D279" s="105"/>
      <c r="E279" s="4" t="s">
        <v>975</v>
      </c>
      <c r="F279" s="106" t="s">
        <v>976</v>
      </c>
      <c r="G279" s="107"/>
      <c r="H279" s="107"/>
      <c r="I279" s="108"/>
      <c r="J279" s="3">
        <v>34</v>
      </c>
      <c r="K279" s="75">
        <v>324</v>
      </c>
      <c r="L279" s="8"/>
      <c r="M279" s="85">
        <v>525</v>
      </c>
      <c r="N279" s="87">
        <f t="shared" si="20"/>
        <v>0</v>
      </c>
    </row>
    <row r="280" spans="1:14" ht="19" customHeight="1" x14ac:dyDescent="0.2">
      <c r="A280" s="58"/>
      <c r="B280" s="103"/>
      <c r="C280" s="104"/>
      <c r="D280" s="105"/>
      <c r="E280" s="4" t="s">
        <v>977</v>
      </c>
      <c r="F280" s="106" t="s">
        <v>978</v>
      </c>
      <c r="G280" s="107"/>
      <c r="H280" s="107"/>
      <c r="I280" s="108"/>
      <c r="J280" s="3">
        <v>33</v>
      </c>
      <c r="K280" s="75">
        <v>324</v>
      </c>
      <c r="L280" s="8"/>
      <c r="M280" s="85">
        <v>525</v>
      </c>
      <c r="N280" s="87">
        <f t="shared" si="20"/>
        <v>0</v>
      </c>
    </row>
    <row r="281" spans="1:14" ht="19" customHeight="1" x14ac:dyDescent="0.2">
      <c r="A281" s="58"/>
      <c r="B281" s="109" t="s">
        <v>1121</v>
      </c>
      <c r="C281" s="110"/>
      <c r="D281" s="110"/>
      <c r="E281" s="35" t="s">
        <v>979</v>
      </c>
      <c r="F281" s="111" t="s">
        <v>980</v>
      </c>
      <c r="G281" s="111"/>
      <c r="H281" s="111"/>
      <c r="I281" s="111"/>
      <c r="J281" s="14"/>
      <c r="K281" s="76">
        <v>300</v>
      </c>
      <c r="L281" s="9"/>
      <c r="M281" s="85"/>
      <c r="N281" s="87">
        <f t="shared" si="20"/>
        <v>0</v>
      </c>
    </row>
    <row r="282" spans="1:14" ht="19" customHeight="1" x14ac:dyDescent="0.2">
      <c r="A282" s="58"/>
      <c r="B282" s="109"/>
      <c r="C282" s="110"/>
      <c r="D282" s="110"/>
      <c r="E282" s="35" t="s">
        <v>981</v>
      </c>
      <c r="F282" s="111" t="s">
        <v>982</v>
      </c>
      <c r="G282" s="111"/>
      <c r="H282" s="111"/>
      <c r="I282" s="111"/>
      <c r="J282" s="15"/>
      <c r="K282" s="76">
        <v>300</v>
      </c>
      <c r="L282" s="9"/>
      <c r="M282" s="85"/>
      <c r="N282" s="87">
        <f t="shared" si="20"/>
        <v>0</v>
      </c>
    </row>
    <row r="283" spans="1:14" ht="19" customHeight="1" x14ac:dyDescent="0.2">
      <c r="A283" s="58"/>
      <c r="B283" s="109"/>
      <c r="C283" s="110"/>
      <c r="D283" s="110"/>
      <c r="E283" s="35" t="s">
        <v>983</v>
      </c>
      <c r="F283" s="111" t="s">
        <v>984</v>
      </c>
      <c r="G283" s="111"/>
      <c r="H283" s="111"/>
      <c r="I283" s="111"/>
      <c r="J283" s="15"/>
      <c r="K283" s="76">
        <v>300</v>
      </c>
      <c r="L283" s="9"/>
      <c r="M283" s="85"/>
      <c r="N283" s="87">
        <f t="shared" si="20"/>
        <v>0</v>
      </c>
    </row>
    <row r="284" spans="1:14" ht="5" customHeight="1" x14ac:dyDescent="0.2">
      <c r="A284" s="58"/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2"/>
    </row>
    <row r="285" spans="1:14" ht="19" customHeight="1" x14ac:dyDescent="0.2">
      <c r="A285" s="58"/>
      <c r="B285" s="103" t="s">
        <v>1155</v>
      </c>
      <c r="C285" s="104"/>
      <c r="D285" s="105"/>
      <c r="E285" s="36" t="s">
        <v>648</v>
      </c>
      <c r="F285" s="106" t="s">
        <v>675</v>
      </c>
      <c r="G285" s="107"/>
      <c r="H285" s="107"/>
      <c r="I285" s="108"/>
      <c r="J285" s="3">
        <v>35</v>
      </c>
      <c r="K285" s="75">
        <v>378</v>
      </c>
      <c r="L285" s="8"/>
      <c r="M285" s="85">
        <v>599</v>
      </c>
      <c r="N285" s="87">
        <f>$K285*$L285</f>
        <v>0</v>
      </c>
    </row>
    <row r="286" spans="1:14" ht="19" customHeight="1" x14ac:dyDescent="0.2">
      <c r="A286" s="58"/>
      <c r="B286" s="103"/>
      <c r="C286" s="104"/>
      <c r="D286" s="105"/>
      <c r="E286" s="4" t="s">
        <v>649</v>
      </c>
      <c r="F286" s="106" t="s">
        <v>676</v>
      </c>
      <c r="G286" s="107"/>
      <c r="H286" s="107"/>
      <c r="I286" s="108"/>
      <c r="J286" s="3">
        <v>34</v>
      </c>
      <c r="K286" s="75">
        <v>378</v>
      </c>
      <c r="L286" s="8"/>
      <c r="M286" s="85">
        <v>599</v>
      </c>
      <c r="N286" s="87">
        <f t="shared" ref="N286:N293" si="21">$K286*$L286</f>
        <v>0</v>
      </c>
    </row>
    <row r="287" spans="1:14" ht="19" customHeight="1" x14ac:dyDescent="0.2">
      <c r="A287" s="58"/>
      <c r="B287" s="103"/>
      <c r="C287" s="104"/>
      <c r="D287" s="105"/>
      <c r="E287" s="4" t="s">
        <v>650</v>
      </c>
      <c r="F287" s="106" t="s">
        <v>677</v>
      </c>
      <c r="G287" s="107"/>
      <c r="H287" s="107"/>
      <c r="I287" s="108"/>
      <c r="J287" s="3">
        <v>33</v>
      </c>
      <c r="K287" s="75">
        <v>378</v>
      </c>
      <c r="L287" s="8"/>
      <c r="M287" s="85">
        <v>599</v>
      </c>
      <c r="N287" s="87">
        <f t="shared" si="21"/>
        <v>0</v>
      </c>
    </row>
    <row r="288" spans="1:14" ht="19" customHeight="1" x14ac:dyDescent="0.2">
      <c r="A288" s="58"/>
      <c r="B288" s="103" t="s">
        <v>1156</v>
      </c>
      <c r="C288" s="104"/>
      <c r="D288" s="105"/>
      <c r="E288" s="36" t="s">
        <v>651</v>
      </c>
      <c r="F288" s="106" t="s">
        <v>678</v>
      </c>
      <c r="G288" s="107"/>
      <c r="H288" s="107"/>
      <c r="I288" s="108"/>
      <c r="J288" s="3">
        <v>35</v>
      </c>
      <c r="K288" s="75">
        <v>384</v>
      </c>
      <c r="L288" s="8"/>
      <c r="M288" s="85">
        <v>609</v>
      </c>
      <c r="N288" s="87">
        <f>$K288*$L288</f>
        <v>0</v>
      </c>
    </row>
    <row r="289" spans="1:14" ht="19" customHeight="1" x14ac:dyDescent="0.2">
      <c r="A289" s="58"/>
      <c r="B289" s="103"/>
      <c r="C289" s="104"/>
      <c r="D289" s="105"/>
      <c r="E289" s="4" t="s">
        <v>652</v>
      </c>
      <c r="F289" s="106" t="s">
        <v>679</v>
      </c>
      <c r="G289" s="107"/>
      <c r="H289" s="107"/>
      <c r="I289" s="108"/>
      <c r="J289" s="3">
        <v>34</v>
      </c>
      <c r="K289" s="75">
        <v>384</v>
      </c>
      <c r="L289" s="8"/>
      <c r="M289" s="85">
        <v>609</v>
      </c>
      <c r="N289" s="87">
        <f t="shared" si="21"/>
        <v>0</v>
      </c>
    </row>
    <row r="290" spans="1:14" ht="19" customHeight="1" x14ac:dyDescent="0.2">
      <c r="A290" s="58"/>
      <c r="B290" s="103"/>
      <c r="C290" s="104"/>
      <c r="D290" s="105"/>
      <c r="E290" s="4" t="s">
        <v>653</v>
      </c>
      <c r="F290" s="106" t="s">
        <v>680</v>
      </c>
      <c r="G290" s="107"/>
      <c r="H290" s="107"/>
      <c r="I290" s="108"/>
      <c r="J290" s="3">
        <v>33</v>
      </c>
      <c r="K290" s="75">
        <v>384</v>
      </c>
      <c r="L290" s="8"/>
      <c r="M290" s="85">
        <v>609</v>
      </c>
      <c r="N290" s="87">
        <f t="shared" si="21"/>
        <v>0</v>
      </c>
    </row>
    <row r="291" spans="1:14" ht="19" customHeight="1" x14ac:dyDescent="0.2">
      <c r="A291" s="58"/>
      <c r="B291" s="109" t="s">
        <v>1157</v>
      </c>
      <c r="C291" s="110"/>
      <c r="D291" s="110"/>
      <c r="E291" s="35" t="s">
        <v>654</v>
      </c>
      <c r="F291" s="111" t="s">
        <v>681</v>
      </c>
      <c r="G291" s="111"/>
      <c r="H291" s="111"/>
      <c r="I291" s="111"/>
      <c r="J291" s="14"/>
      <c r="K291" s="76">
        <v>360</v>
      </c>
      <c r="L291" s="9"/>
      <c r="M291" s="85"/>
      <c r="N291" s="87">
        <f t="shared" si="21"/>
        <v>0</v>
      </c>
    </row>
    <row r="292" spans="1:14" ht="19" customHeight="1" x14ac:dyDescent="0.2">
      <c r="A292" s="58"/>
      <c r="B292" s="109"/>
      <c r="C292" s="110"/>
      <c r="D292" s="110"/>
      <c r="E292" s="35" t="s">
        <v>655</v>
      </c>
      <c r="F292" s="111" t="s">
        <v>682</v>
      </c>
      <c r="G292" s="111"/>
      <c r="H292" s="111"/>
      <c r="I292" s="111"/>
      <c r="J292" s="15"/>
      <c r="K292" s="76">
        <v>360</v>
      </c>
      <c r="L292" s="9"/>
      <c r="M292" s="85"/>
      <c r="N292" s="87">
        <f t="shared" si="21"/>
        <v>0</v>
      </c>
    </row>
    <row r="293" spans="1:14" ht="19" customHeight="1" x14ac:dyDescent="0.2">
      <c r="A293" s="58"/>
      <c r="B293" s="109"/>
      <c r="C293" s="110"/>
      <c r="D293" s="110"/>
      <c r="E293" s="35" t="s">
        <v>656</v>
      </c>
      <c r="F293" s="111" t="s">
        <v>683</v>
      </c>
      <c r="G293" s="111"/>
      <c r="H293" s="111"/>
      <c r="I293" s="111"/>
      <c r="J293" s="15"/>
      <c r="K293" s="76">
        <v>360</v>
      </c>
      <c r="L293" s="9"/>
      <c r="M293" s="85"/>
      <c r="N293" s="87">
        <f t="shared" si="21"/>
        <v>0</v>
      </c>
    </row>
    <row r="294" spans="1:14" ht="19" customHeight="1" x14ac:dyDescent="0.2">
      <c r="A294" s="58"/>
      <c r="B294" s="103" t="s">
        <v>1122</v>
      </c>
      <c r="C294" s="104"/>
      <c r="D294" s="105"/>
      <c r="E294" s="36" t="s">
        <v>985</v>
      </c>
      <c r="F294" s="106" t="s">
        <v>986</v>
      </c>
      <c r="G294" s="107"/>
      <c r="H294" s="107"/>
      <c r="I294" s="108"/>
      <c r="J294" s="3">
        <v>35</v>
      </c>
      <c r="K294" s="75">
        <v>378</v>
      </c>
      <c r="L294" s="8"/>
      <c r="M294" s="85">
        <v>599</v>
      </c>
      <c r="N294" s="87">
        <f>$K294*$L294</f>
        <v>0</v>
      </c>
    </row>
    <row r="295" spans="1:14" ht="19" customHeight="1" x14ac:dyDescent="0.2">
      <c r="A295" s="58"/>
      <c r="B295" s="103"/>
      <c r="C295" s="104"/>
      <c r="D295" s="105"/>
      <c r="E295" s="4" t="s">
        <v>987</v>
      </c>
      <c r="F295" s="106" t="s">
        <v>988</v>
      </c>
      <c r="G295" s="107"/>
      <c r="H295" s="107"/>
      <c r="I295" s="108"/>
      <c r="J295" s="3">
        <v>34</v>
      </c>
      <c r="K295" s="75">
        <v>378</v>
      </c>
      <c r="L295" s="8"/>
      <c r="M295" s="85">
        <v>599</v>
      </c>
      <c r="N295" s="87">
        <f t="shared" ref="N295:N302" si="22">$K295*$L295</f>
        <v>0</v>
      </c>
    </row>
    <row r="296" spans="1:14" ht="19" customHeight="1" x14ac:dyDescent="0.2">
      <c r="A296" s="58"/>
      <c r="B296" s="103"/>
      <c r="C296" s="104"/>
      <c r="D296" s="105"/>
      <c r="E296" s="4" t="s">
        <v>989</v>
      </c>
      <c r="F296" s="106" t="s">
        <v>990</v>
      </c>
      <c r="G296" s="107"/>
      <c r="H296" s="107"/>
      <c r="I296" s="108"/>
      <c r="J296" s="3">
        <v>33</v>
      </c>
      <c r="K296" s="75">
        <v>378</v>
      </c>
      <c r="L296" s="8"/>
      <c r="M296" s="85">
        <v>599</v>
      </c>
      <c r="N296" s="87">
        <f t="shared" si="22"/>
        <v>0</v>
      </c>
    </row>
    <row r="297" spans="1:14" ht="19" customHeight="1" x14ac:dyDescent="0.2">
      <c r="A297" s="58"/>
      <c r="B297" s="103" t="s">
        <v>1123</v>
      </c>
      <c r="C297" s="104"/>
      <c r="D297" s="105"/>
      <c r="E297" s="36" t="s">
        <v>991</v>
      </c>
      <c r="F297" s="106" t="s">
        <v>992</v>
      </c>
      <c r="G297" s="107"/>
      <c r="H297" s="107"/>
      <c r="I297" s="108"/>
      <c r="J297" s="3">
        <v>35</v>
      </c>
      <c r="K297" s="75">
        <v>384</v>
      </c>
      <c r="L297" s="8"/>
      <c r="M297" s="85">
        <v>609</v>
      </c>
      <c r="N297" s="87">
        <f>$K297*$L297</f>
        <v>0</v>
      </c>
    </row>
    <row r="298" spans="1:14" ht="19" customHeight="1" x14ac:dyDescent="0.2">
      <c r="A298" s="58"/>
      <c r="B298" s="103"/>
      <c r="C298" s="104"/>
      <c r="D298" s="105"/>
      <c r="E298" s="4" t="s">
        <v>993</v>
      </c>
      <c r="F298" s="106" t="s">
        <v>994</v>
      </c>
      <c r="G298" s="107"/>
      <c r="H298" s="107"/>
      <c r="I298" s="108"/>
      <c r="J298" s="3">
        <v>34</v>
      </c>
      <c r="K298" s="75">
        <v>384</v>
      </c>
      <c r="L298" s="8"/>
      <c r="M298" s="85">
        <v>609</v>
      </c>
      <c r="N298" s="87">
        <f t="shared" si="22"/>
        <v>0</v>
      </c>
    </row>
    <row r="299" spans="1:14" ht="19" customHeight="1" x14ac:dyDescent="0.2">
      <c r="A299" s="58"/>
      <c r="B299" s="103"/>
      <c r="C299" s="104"/>
      <c r="D299" s="105"/>
      <c r="E299" s="4" t="s">
        <v>995</v>
      </c>
      <c r="F299" s="106" t="s">
        <v>996</v>
      </c>
      <c r="G299" s="107"/>
      <c r="H299" s="107"/>
      <c r="I299" s="108"/>
      <c r="J299" s="3">
        <v>33</v>
      </c>
      <c r="K299" s="75">
        <v>384</v>
      </c>
      <c r="L299" s="8"/>
      <c r="M299" s="85">
        <v>609</v>
      </c>
      <c r="N299" s="87">
        <f t="shared" si="22"/>
        <v>0</v>
      </c>
    </row>
    <row r="300" spans="1:14" ht="19" customHeight="1" x14ac:dyDescent="0.2">
      <c r="A300" s="58"/>
      <c r="B300" s="109" t="s">
        <v>1124</v>
      </c>
      <c r="C300" s="110"/>
      <c r="D300" s="110"/>
      <c r="E300" s="35" t="s">
        <v>997</v>
      </c>
      <c r="F300" s="111" t="s">
        <v>998</v>
      </c>
      <c r="G300" s="111"/>
      <c r="H300" s="111"/>
      <c r="I300" s="111"/>
      <c r="J300" s="14"/>
      <c r="K300" s="76">
        <v>360</v>
      </c>
      <c r="L300" s="9"/>
      <c r="M300" s="85"/>
      <c r="N300" s="87">
        <f t="shared" si="22"/>
        <v>0</v>
      </c>
    </row>
    <row r="301" spans="1:14" ht="19" customHeight="1" x14ac:dyDescent="0.2">
      <c r="A301" s="58"/>
      <c r="B301" s="109"/>
      <c r="C301" s="110"/>
      <c r="D301" s="110"/>
      <c r="E301" s="35" t="s">
        <v>999</v>
      </c>
      <c r="F301" s="111" t="s">
        <v>1000</v>
      </c>
      <c r="G301" s="111"/>
      <c r="H301" s="111"/>
      <c r="I301" s="111"/>
      <c r="J301" s="15"/>
      <c r="K301" s="76">
        <v>360</v>
      </c>
      <c r="L301" s="9"/>
      <c r="M301" s="85"/>
      <c r="N301" s="87">
        <f t="shared" si="22"/>
        <v>0</v>
      </c>
    </row>
    <row r="302" spans="1:14" ht="19" customHeight="1" x14ac:dyDescent="0.2">
      <c r="A302" s="58"/>
      <c r="B302" s="109"/>
      <c r="C302" s="110"/>
      <c r="D302" s="110"/>
      <c r="E302" s="35" t="s">
        <v>1001</v>
      </c>
      <c r="F302" s="111" t="s">
        <v>1002</v>
      </c>
      <c r="G302" s="111"/>
      <c r="H302" s="111"/>
      <c r="I302" s="111"/>
      <c r="J302" s="15"/>
      <c r="K302" s="76">
        <v>360</v>
      </c>
      <c r="L302" s="9"/>
      <c r="M302" s="85"/>
      <c r="N302" s="87">
        <f t="shared" si="22"/>
        <v>0</v>
      </c>
    </row>
    <row r="303" spans="1:14" ht="5" customHeight="1" x14ac:dyDescent="0.2">
      <c r="A303" s="58"/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2"/>
    </row>
    <row r="304" spans="1:14" ht="19" customHeight="1" x14ac:dyDescent="0.2">
      <c r="A304" s="58"/>
      <c r="B304" s="103" t="s">
        <v>1158</v>
      </c>
      <c r="C304" s="104"/>
      <c r="D304" s="105"/>
      <c r="E304" s="36" t="s">
        <v>684</v>
      </c>
      <c r="F304" s="106" t="s">
        <v>692</v>
      </c>
      <c r="G304" s="107"/>
      <c r="H304" s="107"/>
      <c r="I304" s="108"/>
      <c r="J304" s="3">
        <v>35</v>
      </c>
      <c r="K304" s="75">
        <v>318</v>
      </c>
      <c r="L304" s="8"/>
      <c r="M304" s="85">
        <v>515</v>
      </c>
      <c r="N304" s="87">
        <f>$K304*$L304</f>
        <v>0</v>
      </c>
    </row>
    <row r="305" spans="1:14" ht="19" customHeight="1" x14ac:dyDescent="0.2">
      <c r="A305" s="58"/>
      <c r="B305" s="103"/>
      <c r="C305" s="104"/>
      <c r="D305" s="105"/>
      <c r="E305" s="4" t="s">
        <v>685</v>
      </c>
      <c r="F305" s="106" t="s">
        <v>693</v>
      </c>
      <c r="G305" s="107"/>
      <c r="H305" s="107"/>
      <c r="I305" s="108"/>
      <c r="J305" s="3">
        <v>34</v>
      </c>
      <c r="K305" s="75">
        <v>318</v>
      </c>
      <c r="L305" s="8"/>
      <c r="M305" s="85">
        <v>515</v>
      </c>
      <c r="N305" s="87">
        <f t="shared" ref="N305:N312" si="23">$K305*$L305</f>
        <v>0</v>
      </c>
    </row>
    <row r="306" spans="1:14" ht="19" customHeight="1" x14ac:dyDescent="0.2">
      <c r="A306" s="58"/>
      <c r="B306" s="103"/>
      <c r="C306" s="104"/>
      <c r="D306" s="105"/>
      <c r="E306" s="4" t="s">
        <v>686</v>
      </c>
      <c r="F306" s="106" t="s">
        <v>694</v>
      </c>
      <c r="G306" s="107"/>
      <c r="H306" s="107"/>
      <c r="I306" s="108"/>
      <c r="J306" s="3">
        <v>33</v>
      </c>
      <c r="K306" s="75">
        <v>318</v>
      </c>
      <c r="L306" s="8"/>
      <c r="M306" s="85">
        <v>515</v>
      </c>
      <c r="N306" s="87">
        <f t="shared" si="23"/>
        <v>0</v>
      </c>
    </row>
    <row r="307" spans="1:14" ht="19" customHeight="1" x14ac:dyDescent="0.2">
      <c r="A307" s="58"/>
      <c r="B307" s="103" t="s">
        <v>1159</v>
      </c>
      <c r="C307" s="104"/>
      <c r="D307" s="105"/>
      <c r="E307" s="36" t="s">
        <v>687</v>
      </c>
      <c r="F307" s="106" t="s">
        <v>695</v>
      </c>
      <c r="G307" s="107"/>
      <c r="H307" s="107"/>
      <c r="I307" s="108"/>
      <c r="J307" s="3">
        <v>35</v>
      </c>
      <c r="K307" s="75">
        <v>324</v>
      </c>
      <c r="L307" s="8"/>
      <c r="M307" s="85">
        <v>525</v>
      </c>
      <c r="N307" s="87">
        <f>$K307*$L307</f>
        <v>0</v>
      </c>
    </row>
    <row r="308" spans="1:14" ht="19" customHeight="1" x14ac:dyDescent="0.2">
      <c r="A308" s="58"/>
      <c r="B308" s="103"/>
      <c r="C308" s="104"/>
      <c r="D308" s="105"/>
      <c r="E308" s="4" t="s">
        <v>688</v>
      </c>
      <c r="F308" s="106" t="s">
        <v>696</v>
      </c>
      <c r="G308" s="107"/>
      <c r="H308" s="107"/>
      <c r="I308" s="108"/>
      <c r="J308" s="3">
        <v>34</v>
      </c>
      <c r="K308" s="75">
        <v>324</v>
      </c>
      <c r="L308" s="8"/>
      <c r="M308" s="85">
        <v>525</v>
      </c>
      <c r="N308" s="87">
        <f t="shared" si="23"/>
        <v>0</v>
      </c>
    </row>
    <row r="309" spans="1:14" ht="19" customHeight="1" x14ac:dyDescent="0.2">
      <c r="A309" s="58"/>
      <c r="B309" s="103"/>
      <c r="C309" s="104"/>
      <c r="D309" s="105"/>
      <c r="E309" s="4" t="s">
        <v>689</v>
      </c>
      <c r="F309" s="106" t="s">
        <v>697</v>
      </c>
      <c r="G309" s="107"/>
      <c r="H309" s="107"/>
      <c r="I309" s="108"/>
      <c r="J309" s="3">
        <v>33</v>
      </c>
      <c r="K309" s="75">
        <v>324</v>
      </c>
      <c r="L309" s="8"/>
      <c r="M309" s="85">
        <v>525</v>
      </c>
      <c r="N309" s="87">
        <f t="shared" si="23"/>
        <v>0</v>
      </c>
    </row>
    <row r="310" spans="1:14" ht="19" customHeight="1" x14ac:dyDescent="0.2">
      <c r="A310" s="58"/>
      <c r="B310" s="109" t="s">
        <v>1160</v>
      </c>
      <c r="C310" s="110"/>
      <c r="D310" s="110"/>
      <c r="E310" s="35" t="s">
        <v>690</v>
      </c>
      <c r="F310" s="111" t="s">
        <v>698</v>
      </c>
      <c r="G310" s="111"/>
      <c r="H310" s="111"/>
      <c r="I310" s="111"/>
      <c r="J310" s="14"/>
      <c r="K310" s="76">
        <v>300</v>
      </c>
      <c r="L310" s="9"/>
      <c r="M310" s="85"/>
      <c r="N310" s="87">
        <f t="shared" si="23"/>
        <v>0</v>
      </c>
    </row>
    <row r="311" spans="1:14" ht="19" customHeight="1" x14ac:dyDescent="0.2">
      <c r="A311" s="58"/>
      <c r="B311" s="109"/>
      <c r="C311" s="110"/>
      <c r="D311" s="110"/>
      <c r="E311" s="35" t="s">
        <v>691</v>
      </c>
      <c r="F311" s="111" t="s">
        <v>699</v>
      </c>
      <c r="G311" s="111"/>
      <c r="H311" s="111"/>
      <c r="I311" s="111"/>
      <c r="J311" s="15"/>
      <c r="K311" s="76">
        <v>300</v>
      </c>
      <c r="L311" s="9"/>
      <c r="M311" s="85"/>
      <c r="N311" s="87">
        <f t="shared" si="23"/>
        <v>0</v>
      </c>
    </row>
    <row r="312" spans="1:14" ht="19" customHeight="1" x14ac:dyDescent="0.2">
      <c r="A312" s="58"/>
      <c r="B312" s="109"/>
      <c r="C312" s="110"/>
      <c r="D312" s="110"/>
      <c r="E312" s="35" t="s">
        <v>700</v>
      </c>
      <c r="F312" s="111" t="s">
        <v>701</v>
      </c>
      <c r="G312" s="111"/>
      <c r="H312" s="111"/>
      <c r="I312" s="111"/>
      <c r="J312" s="15"/>
      <c r="K312" s="76">
        <v>300</v>
      </c>
      <c r="L312" s="9"/>
      <c r="M312" s="85"/>
      <c r="N312" s="87">
        <f t="shared" si="23"/>
        <v>0</v>
      </c>
    </row>
    <row r="313" spans="1:14" ht="19" customHeight="1" x14ac:dyDescent="0.2">
      <c r="A313" s="58"/>
      <c r="B313" s="103" t="s">
        <v>1125</v>
      </c>
      <c r="C313" s="104"/>
      <c r="D313" s="105"/>
      <c r="E313" s="36" t="s">
        <v>1003</v>
      </c>
      <c r="F313" s="106" t="s">
        <v>1004</v>
      </c>
      <c r="G313" s="107"/>
      <c r="H313" s="107"/>
      <c r="I313" s="108"/>
      <c r="J313" s="3">
        <v>35</v>
      </c>
      <c r="K313" s="75">
        <v>318</v>
      </c>
      <c r="L313" s="8"/>
      <c r="M313" s="85">
        <v>515</v>
      </c>
      <c r="N313" s="87">
        <f>$K313*$L313</f>
        <v>0</v>
      </c>
    </row>
    <row r="314" spans="1:14" ht="19" customHeight="1" x14ac:dyDescent="0.2">
      <c r="A314" s="58"/>
      <c r="B314" s="103"/>
      <c r="C314" s="104"/>
      <c r="D314" s="105"/>
      <c r="E314" s="4" t="s">
        <v>1005</v>
      </c>
      <c r="F314" s="106" t="s">
        <v>1006</v>
      </c>
      <c r="G314" s="107"/>
      <c r="H314" s="107"/>
      <c r="I314" s="108"/>
      <c r="J314" s="3">
        <v>34</v>
      </c>
      <c r="K314" s="75">
        <v>318</v>
      </c>
      <c r="L314" s="8"/>
      <c r="M314" s="85">
        <v>515</v>
      </c>
      <c r="N314" s="87">
        <f t="shared" ref="N314:N321" si="24">$K314*$L314</f>
        <v>0</v>
      </c>
    </row>
    <row r="315" spans="1:14" ht="19" customHeight="1" x14ac:dyDescent="0.2">
      <c r="A315" s="58"/>
      <c r="B315" s="103"/>
      <c r="C315" s="104"/>
      <c r="D315" s="105"/>
      <c r="E315" s="4" t="s">
        <v>1007</v>
      </c>
      <c r="F315" s="106" t="s">
        <v>1008</v>
      </c>
      <c r="G315" s="107"/>
      <c r="H315" s="107"/>
      <c r="I315" s="108"/>
      <c r="J315" s="3">
        <v>33</v>
      </c>
      <c r="K315" s="75">
        <v>318</v>
      </c>
      <c r="L315" s="8"/>
      <c r="M315" s="85">
        <v>515</v>
      </c>
      <c r="N315" s="87">
        <f t="shared" si="24"/>
        <v>0</v>
      </c>
    </row>
    <row r="316" spans="1:14" ht="19" customHeight="1" x14ac:dyDescent="0.2">
      <c r="A316" s="58"/>
      <c r="B316" s="103" t="s">
        <v>1126</v>
      </c>
      <c r="C316" s="104"/>
      <c r="D316" s="105"/>
      <c r="E316" s="36" t="s">
        <v>1009</v>
      </c>
      <c r="F316" s="106" t="s">
        <v>1010</v>
      </c>
      <c r="G316" s="107"/>
      <c r="H316" s="107"/>
      <c r="I316" s="108"/>
      <c r="J316" s="3">
        <v>35</v>
      </c>
      <c r="K316" s="75">
        <v>324</v>
      </c>
      <c r="L316" s="8"/>
      <c r="M316" s="85">
        <v>525</v>
      </c>
      <c r="N316" s="87">
        <f>$K316*$L316</f>
        <v>0</v>
      </c>
    </row>
    <row r="317" spans="1:14" ht="19" customHeight="1" x14ac:dyDescent="0.2">
      <c r="A317" s="58"/>
      <c r="B317" s="103"/>
      <c r="C317" s="104"/>
      <c r="D317" s="105"/>
      <c r="E317" s="4" t="s">
        <v>1011</v>
      </c>
      <c r="F317" s="106" t="s">
        <v>1012</v>
      </c>
      <c r="G317" s="107"/>
      <c r="H317" s="107"/>
      <c r="I317" s="108"/>
      <c r="J317" s="3">
        <v>34</v>
      </c>
      <c r="K317" s="75">
        <v>324</v>
      </c>
      <c r="L317" s="8"/>
      <c r="M317" s="85">
        <v>525</v>
      </c>
      <c r="N317" s="87">
        <f t="shared" si="24"/>
        <v>0</v>
      </c>
    </row>
    <row r="318" spans="1:14" ht="19" customHeight="1" x14ac:dyDescent="0.2">
      <c r="A318" s="58"/>
      <c r="B318" s="103"/>
      <c r="C318" s="104"/>
      <c r="D318" s="105"/>
      <c r="E318" s="4" t="s">
        <v>1013</v>
      </c>
      <c r="F318" s="106" t="s">
        <v>1014</v>
      </c>
      <c r="G318" s="107"/>
      <c r="H318" s="107"/>
      <c r="I318" s="108"/>
      <c r="J318" s="3">
        <v>33</v>
      </c>
      <c r="K318" s="75">
        <v>324</v>
      </c>
      <c r="L318" s="8"/>
      <c r="M318" s="85">
        <v>525</v>
      </c>
      <c r="N318" s="87">
        <f t="shared" si="24"/>
        <v>0</v>
      </c>
    </row>
    <row r="319" spans="1:14" ht="19" customHeight="1" x14ac:dyDescent="0.2">
      <c r="A319" s="58"/>
      <c r="B319" s="109" t="s">
        <v>1127</v>
      </c>
      <c r="C319" s="110"/>
      <c r="D319" s="110"/>
      <c r="E319" s="35" t="s">
        <v>1015</v>
      </c>
      <c r="F319" s="111" t="s">
        <v>1016</v>
      </c>
      <c r="G319" s="111"/>
      <c r="H319" s="111"/>
      <c r="I319" s="111"/>
      <c r="J319" s="14"/>
      <c r="K319" s="76">
        <v>300</v>
      </c>
      <c r="L319" s="9"/>
      <c r="M319" s="85"/>
      <c r="N319" s="87">
        <f t="shared" si="24"/>
        <v>0</v>
      </c>
    </row>
    <row r="320" spans="1:14" ht="19" customHeight="1" x14ac:dyDescent="0.2">
      <c r="A320" s="58"/>
      <c r="B320" s="109"/>
      <c r="C320" s="110"/>
      <c r="D320" s="110"/>
      <c r="E320" s="35" t="s">
        <v>1017</v>
      </c>
      <c r="F320" s="111" t="s">
        <v>1018</v>
      </c>
      <c r="G320" s="111"/>
      <c r="H320" s="111"/>
      <c r="I320" s="111"/>
      <c r="J320" s="15"/>
      <c r="K320" s="76">
        <v>300</v>
      </c>
      <c r="L320" s="9"/>
      <c r="M320" s="85"/>
      <c r="N320" s="87">
        <f t="shared" si="24"/>
        <v>0</v>
      </c>
    </row>
    <row r="321" spans="1:14" ht="19" customHeight="1" x14ac:dyDescent="0.2">
      <c r="A321" s="58"/>
      <c r="B321" s="109"/>
      <c r="C321" s="110"/>
      <c r="D321" s="110"/>
      <c r="E321" s="35" t="s">
        <v>1019</v>
      </c>
      <c r="F321" s="111" t="s">
        <v>1020</v>
      </c>
      <c r="G321" s="111"/>
      <c r="H321" s="111"/>
      <c r="I321" s="111"/>
      <c r="J321" s="15"/>
      <c r="K321" s="76">
        <v>300</v>
      </c>
      <c r="L321" s="9"/>
      <c r="M321" s="85"/>
      <c r="N321" s="87">
        <f t="shared" si="24"/>
        <v>0</v>
      </c>
    </row>
    <row r="322" spans="1:14" ht="5" customHeight="1" x14ac:dyDescent="0.2">
      <c r="A322" s="58"/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2"/>
    </row>
    <row r="323" spans="1:14" ht="19" customHeight="1" x14ac:dyDescent="0.2">
      <c r="A323" s="58"/>
      <c r="B323" s="103" t="s">
        <v>1161</v>
      </c>
      <c r="C323" s="104"/>
      <c r="D323" s="105"/>
      <c r="E323" s="36" t="s">
        <v>702</v>
      </c>
      <c r="F323" s="106" t="s">
        <v>703</v>
      </c>
      <c r="G323" s="107"/>
      <c r="H323" s="107"/>
      <c r="I323" s="108"/>
      <c r="J323" s="3">
        <v>35</v>
      </c>
      <c r="K323" s="75">
        <v>318</v>
      </c>
      <c r="L323" s="8"/>
      <c r="M323" s="85">
        <v>515</v>
      </c>
      <c r="N323" s="87">
        <f>$K323*$L323</f>
        <v>0</v>
      </c>
    </row>
    <row r="324" spans="1:14" ht="19" customHeight="1" x14ac:dyDescent="0.2">
      <c r="A324" s="58"/>
      <c r="B324" s="103"/>
      <c r="C324" s="104"/>
      <c r="D324" s="105"/>
      <c r="E324" s="4" t="s">
        <v>704</v>
      </c>
      <c r="F324" s="106" t="s">
        <v>705</v>
      </c>
      <c r="G324" s="107"/>
      <c r="H324" s="107"/>
      <c r="I324" s="108"/>
      <c r="J324" s="3">
        <v>34</v>
      </c>
      <c r="K324" s="75">
        <v>318</v>
      </c>
      <c r="L324" s="8"/>
      <c r="M324" s="85">
        <v>515</v>
      </c>
      <c r="N324" s="87">
        <f t="shared" ref="N324:N331" si="25">$K324*$L324</f>
        <v>0</v>
      </c>
    </row>
    <row r="325" spans="1:14" ht="19" customHeight="1" x14ac:dyDescent="0.2">
      <c r="A325" s="58"/>
      <c r="B325" s="103"/>
      <c r="C325" s="104"/>
      <c r="D325" s="105"/>
      <c r="E325" s="4" t="s">
        <v>706</v>
      </c>
      <c r="F325" s="106" t="s">
        <v>707</v>
      </c>
      <c r="G325" s="107"/>
      <c r="H325" s="107"/>
      <c r="I325" s="108"/>
      <c r="J325" s="3">
        <v>33</v>
      </c>
      <c r="K325" s="75">
        <v>318</v>
      </c>
      <c r="L325" s="8"/>
      <c r="M325" s="85">
        <v>515</v>
      </c>
      <c r="N325" s="87">
        <f t="shared" si="25"/>
        <v>0</v>
      </c>
    </row>
    <row r="326" spans="1:14" ht="19" customHeight="1" x14ac:dyDescent="0.2">
      <c r="A326" s="58"/>
      <c r="B326" s="103" t="s">
        <v>1162</v>
      </c>
      <c r="C326" s="104"/>
      <c r="D326" s="105"/>
      <c r="E326" s="36" t="s">
        <v>708</v>
      </c>
      <c r="F326" s="106" t="s">
        <v>709</v>
      </c>
      <c r="G326" s="107"/>
      <c r="H326" s="107"/>
      <c r="I326" s="108"/>
      <c r="J326" s="3">
        <v>35</v>
      </c>
      <c r="K326" s="75">
        <v>324</v>
      </c>
      <c r="L326" s="8"/>
      <c r="M326" s="85">
        <v>525</v>
      </c>
      <c r="N326" s="87">
        <f>$K326*$L326</f>
        <v>0</v>
      </c>
    </row>
    <row r="327" spans="1:14" ht="19" customHeight="1" x14ac:dyDescent="0.2">
      <c r="A327" s="58"/>
      <c r="B327" s="103"/>
      <c r="C327" s="104"/>
      <c r="D327" s="105"/>
      <c r="E327" s="4" t="s">
        <v>710</v>
      </c>
      <c r="F327" s="106" t="s">
        <v>711</v>
      </c>
      <c r="G327" s="107"/>
      <c r="H327" s="107"/>
      <c r="I327" s="108"/>
      <c r="J327" s="3">
        <v>34</v>
      </c>
      <c r="K327" s="75">
        <v>324</v>
      </c>
      <c r="L327" s="8"/>
      <c r="M327" s="85">
        <v>525</v>
      </c>
      <c r="N327" s="87">
        <f t="shared" si="25"/>
        <v>0</v>
      </c>
    </row>
    <row r="328" spans="1:14" ht="19" customHeight="1" x14ac:dyDescent="0.2">
      <c r="A328" s="58"/>
      <c r="B328" s="103"/>
      <c r="C328" s="104"/>
      <c r="D328" s="105"/>
      <c r="E328" s="4" t="s">
        <v>712</v>
      </c>
      <c r="F328" s="106" t="s">
        <v>713</v>
      </c>
      <c r="G328" s="107"/>
      <c r="H328" s="107"/>
      <c r="I328" s="108"/>
      <c r="J328" s="3">
        <v>33</v>
      </c>
      <c r="K328" s="75">
        <v>324</v>
      </c>
      <c r="L328" s="8"/>
      <c r="M328" s="85">
        <v>525</v>
      </c>
      <c r="N328" s="87">
        <f t="shared" si="25"/>
        <v>0</v>
      </c>
    </row>
    <row r="329" spans="1:14" ht="19" customHeight="1" x14ac:dyDescent="0.2">
      <c r="A329" s="58"/>
      <c r="B329" s="109" t="s">
        <v>1163</v>
      </c>
      <c r="C329" s="110"/>
      <c r="D329" s="110"/>
      <c r="E329" s="35" t="s">
        <v>714</v>
      </c>
      <c r="F329" s="111" t="s">
        <v>715</v>
      </c>
      <c r="G329" s="111"/>
      <c r="H329" s="111"/>
      <c r="I329" s="111"/>
      <c r="J329" s="14"/>
      <c r="K329" s="76">
        <v>300</v>
      </c>
      <c r="L329" s="9"/>
      <c r="M329" s="85"/>
      <c r="N329" s="87">
        <f t="shared" si="25"/>
        <v>0</v>
      </c>
    </row>
    <row r="330" spans="1:14" ht="19" customHeight="1" x14ac:dyDescent="0.2">
      <c r="A330" s="58"/>
      <c r="B330" s="109"/>
      <c r="C330" s="110"/>
      <c r="D330" s="110"/>
      <c r="E330" s="35" t="s">
        <v>716</v>
      </c>
      <c r="F330" s="111" t="s">
        <v>717</v>
      </c>
      <c r="G330" s="111"/>
      <c r="H330" s="111"/>
      <c r="I330" s="111"/>
      <c r="J330" s="15"/>
      <c r="K330" s="76">
        <v>300</v>
      </c>
      <c r="L330" s="9"/>
      <c r="M330" s="85"/>
      <c r="N330" s="87">
        <f t="shared" si="25"/>
        <v>0</v>
      </c>
    </row>
    <row r="331" spans="1:14" ht="19" customHeight="1" x14ac:dyDescent="0.2">
      <c r="A331" s="58"/>
      <c r="B331" s="109"/>
      <c r="C331" s="110"/>
      <c r="D331" s="110"/>
      <c r="E331" s="35" t="s">
        <v>718</v>
      </c>
      <c r="F331" s="111" t="s">
        <v>719</v>
      </c>
      <c r="G331" s="111"/>
      <c r="H331" s="111"/>
      <c r="I331" s="111"/>
      <c r="J331" s="15"/>
      <c r="K331" s="76">
        <v>300</v>
      </c>
      <c r="L331" s="9"/>
      <c r="M331" s="85"/>
      <c r="N331" s="87">
        <f t="shared" si="25"/>
        <v>0</v>
      </c>
    </row>
    <row r="332" spans="1:14" ht="19" customHeight="1" x14ac:dyDescent="0.2">
      <c r="A332" s="58"/>
      <c r="B332" s="103" t="s">
        <v>1128</v>
      </c>
      <c r="C332" s="104"/>
      <c r="D332" s="105"/>
      <c r="E332" s="36" t="s">
        <v>1021</v>
      </c>
      <c r="F332" s="106" t="s">
        <v>1022</v>
      </c>
      <c r="G332" s="107"/>
      <c r="H332" s="107"/>
      <c r="I332" s="108"/>
      <c r="J332" s="3">
        <v>35</v>
      </c>
      <c r="K332" s="75">
        <v>318</v>
      </c>
      <c r="L332" s="8"/>
      <c r="M332" s="85">
        <v>515</v>
      </c>
      <c r="N332" s="87">
        <f>$K332*$L332</f>
        <v>0</v>
      </c>
    </row>
    <row r="333" spans="1:14" ht="19" customHeight="1" x14ac:dyDescent="0.2">
      <c r="A333" s="58"/>
      <c r="B333" s="103"/>
      <c r="C333" s="104"/>
      <c r="D333" s="105"/>
      <c r="E333" s="4" t="s">
        <v>1023</v>
      </c>
      <c r="F333" s="106" t="s">
        <v>1024</v>
      </c>
      <c r="G333" s="107"/>
      <c r="H333" s="107"/>
      <c r="I333" s="108"/>
      <c r="J333" s="3">
        <v>34</v>
      </c>
      <c r="K333" s="75">
        <v>318</v>
      </c>
      <c r="L333" s="8"/>
      <c r="M333" s="85">
        <v>515</v>
      </c>
      <c r="N333" s="87">
        <f t="shared" ref="N333:N340" si="26">$K333*$L333</f>
        <v>0</v>
      </c>
    </row>
    <row r="334" spans="1:14" ht="19" customHeight="1" x14ac:dyDescent="0.2">
      <c r="A334" s="58"/>
      <c r="B334" s="103"/>
      <c r="C334" s="104"/>
      <c r="D334" s="105"/>
      <c r="E334" s="4" t="s">
        <v>1025</v>
      </c>
      <c r="F334" s="106" t="s">
        <v>1026</v>
      </c>
      <c r="G334" s="107"/>
      <c r="H334" s="107"/>
      <c r="I334" s="108"/>
      <c r="J334" s="3">
        <v>33</v>
      </c>
      <c r="K334" s="75">
        <v>318</v>
      </c>
      <c r="L334" s="8"/>
      <c r="M334" s="85">
        <v>515</v>
      </c>
      <c r="N334" s="87">
        <f t="shared" si="26"/>
        <v>0</v>
      </c>
    </row>
    <row r="335" spans="1:14" ht="19" customHeight="1" x14ac:dyDescent="0.2">
      <c r="A335" s="58"/>
      <c r="B335" s="103" t="s">
        <v>1129</v>
      </c>
      <c r="C335" s="104"/>
      <c r="D335" s="105"/>
      <c r="E335" s="36" t="s">
        <v>1027</v>
      </c>
      <c r="F335" s="106" t="s">
        <v>1028</v>
      </c>
      <c r="G335" s="107"/>
      <c r="H335" s="107"/>
      <c r="I335" s="108"/>
      <c r="J335" s="3">
        <v>35</v>
      </c>
      <c r="K335" s="75">
        <v>324</v>
      </c>
      <c r="L335" s="8"/>
      <c r="M335" s="85">
        <v>525</v>
      </c>
      <c r="N335" s="87">
        <f>$K335*$L335</f>
        <v>0</v>
      </c>
    </row>
    <row r="336" spans="1:14" ht="19" customHeight="1" x14ac:dyDescent="0.2">
      <c r="A336" s="58"/>
      <c r="B336" s="103"/>
      <c r="C336" s="104"/>
      <c r="D336" s="105"/>
      <c r="E336" s="4" t="s">
        <v>1029</v>
      </c>
      <c r="F336" s="106" t="s">
        <v>1030</v>
      </c>
      <c r="G336" s="107"/>
      <c r="H336" s="107"/>
      <c r="I336" s="108"/>
      <c r="J336" s="3">
        <v>34</v>
      </c>
      <c r="K336" s="75">
        <v>324</v>
      </c>
      <c r="L336" s="8"/>
      <c r="M336" s="85">
        <v>525</v>
      </c>
      <c r="N336" s="87">
        <f t="shared" si="26"/>
        <v>0</v>
      </c>
    </row>
    <row r="337" spans="1:14" ht="19" customHeight="1" x14ac:dyDescent="0.2">
      <c r="A337" s="58"/>
      <c r="B337" s="103"/>
      <c r="C337" s="104"/>
      <c r="D337" s="105"/>
      <c r="E337" s="4" t="s">
        <v>1031</v>
      </c>
      <c r="F337" s="106" t="s">
        <v>1032</v>
      </c>
      <c r="G337" s="107"/>
      <c r="H337" s="107"/>
      <c r="I337" s="108"/>
      <c r="J337" s="3">
        <v>33</v>
      </c>
      <c r="K337" s="75">
        <v>324</v>
      </c>
      <c r="L337" s="8"/>
      <c r="M337" s="85">
        <v>525</v>
      </c>
      <c r="N337" s="87">
        <f t="shared" si="26"/>
        <v>0</v>
      </c>
    </row>
    <row r="338" spans="1:14" ht="19" customHeight="1" x14ac:dyDescent="0.2">
      <c r="A338" s="58"/>
      <c r="B338" s="109" t="s">
        <v>1130</v>
      </c>
      <c r="C338" s="110"/>
      <c r="D338" s="110"/>
      <c r="E338" s="35" t="s">
        <v>1033</v>
      </c>
      <c r="F338" s="111" t="s">
        <v>1034</v>
      </c>
      <c r="G338" s="111"/>
      <c r="H338" s="111"/>
      <c r="I338" s="111"/>
      <c r="J338" s="14"/>
      <c r="K338" s="76">
        <v>300</v>
      </c>
      <c r="L338" s="9"/>
      <c r="M338" s="85"/>
      <c r="N338" s="87">
        <f t="shared" si="26"/>
        <v>0</v>
      </c>
    </row>
    <row r="339" spans="1:14" ht="19" customHeight="1" x14ac:dyDescent="0.2">
      <c r="A339" s="58"/>
      <c r="B339" s="109"/>
      <c r="C339" s="110"/>
      <c r="D339" s="110"/>
      <c r="E339" s="35" t="s">
        <v>1035</v>
      </c>
      <c r="F339" s="111" t="s">
        <v>1036</v>
      </c>
      <c r="G339" s="111"/>
      <c r="H339" s="111"/>
      <c r="I339" s="111"/>
      <c r="J339" s="15"/>
      <c r="K339" s="76">
        <v>300</v>
      </c>
      <c r="L339" s="9"/>
      <c r="M339" s="85"/>
      <c r="N339" s="87">
        <f t="shared" si="26"/>
        <v>0</v>
      </c>
    </row>
    <row r="340" spans="1:14" ht="19" customHeight="1" x14ac:dyDescent="0.2">
      <c r="A340" s="58"/>
      <c r="B340" s="109"/>
      <c r="C340" s="110"/>
      <c r="D340" s="110"/>
      <c r="E340" s="35" t="s">
        <v>1037</v>
      </c>
      <c r="F340" s="111" t="s">
        <v>1038</v>
      </c>
      <c r="G340" s="111"/>
      <c r="H340" s="111"/>
      <c r="I340" s="111"/>
      <c r="J340" s="15"/>
      <c r="K340" s="76">
        <v>300</v>
      </c>
      <c r="L340" s="9"/>
      <c r="M340" s="85"/>
      <c r="N340" s="87">
        <f t="shared" si="26"/>
        <v>0</v>
      </c>
    </row>
    <row r="341" spans="1:14" ht="5" customHeight="1" x14ac:dyDescent="0.2">
      <c r="A341" s="58"/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2"/>
    </row>
    <row r="342" spans="1:14" ht="19" customHeight="1" x14ac:dyDescent="0.2">
      <c r="A342" s="58"/>
      <c r="B342" s="103" t="s">
        <v>1164</v>
      </c>
      <c r="C342" s="104"/>
      <c r="D342" s="105"/>
      <c r="E342" s="36" t="s">
        <v>720</v>
      </c>
      <c r="F342" s="106" t="s">
        <v>721</v>
      </c>
      <c r="G342" s="107"/>
      <c r="H342" s="107"/>
      <c r="I342" s="108"/>
      <c r="J342" s="3">
        <v>35</v>
      </c>
      <c r="K342" s="75">
        <v>378</v>
      </c>
      <c r="L342" s="8"/>
      <c r="M342" s="85">
        <v>599</v>
      </c>
      <c r="N342" s="87">
        <f>$K342*$L342</f>
        <v>0</v>
      </c>
    </row>
    <row r="343" spans="1:14" ht="19" customHeight="1" x14ac:dyDescent="0.2">
      <c r="A343" s="58"/>
      <c r="B343" s="103"/>
      <c r="C343" s="104"/>
      <c r="D343" s="105"/>
      <c r="E343" s="4" t="s">
        <v>722</v>
      </c>
      <c r="F343" s="106" t="s">
        <v>723</v>
      </c>
      <c r="G343" s="107"/>
      <c r="H343" s="107"/>
      <c r="I343" s="108"/>
      <c r="J343" s="3">
        <v>34</v>
      </c>
      <c r="K343" s="75">
        <v>378</v>
      </c>
      <c r="L343" s="8"/>
      <c r="M343" s="85">
        <v>599</v>
      </c>
      <c r="N343" s="87">
        <f t="shared" ref="N343:N350" si="27">$K343*$L343</f>
        <v>0</v>
      </c>
    </row>
    <row r="344" spans="1:14" ht="19" customHeight="1" x14ac:dyDescent="0.2">
      <c r="A344" s="58"/>
      <c r="B344" s="103"/>
      <c r="C344" s="104"/>
      <c r="D344" s="105"/>
      <c r="E344" s="4" t="s">
        <v>724</v>
      </c>
      <c r="F344" s="106" t="s">
        <v>725</v>
      </c>
      <c r="G344" s="107"/>
      <c r="H344" s="107"/>
      <c r="I344" s="108"/>
      <c r="J344" s="3">
        <v>33</v>
      </c>
      <c r="K344" s="75">
        <v>378</v>
      </c>
      <c r="L344" s="8"/>
      <c r="M344" s="85">
        <v>599</v>
      </c>
      <c r="N344" s="87">
        <f t="shared" si="27"/>
        <v>0</v>
      </c>
    </row>
    <row r="345" spans="1:14" ht="19" customHeight="1" x14ac:dyDescent="0.2">
      <c r="A345" s="58"/>
      <c r="B345" s="103" t="s">
        <v>1165</v>
      </c>
      <c r="C345" s="104"/>
      <c r="D345" s="105"/>
      <c r="E345" s="36" t="s">
        <v>726</v>
      </c>
      <c r="F345" s="106" t="s">
        <v>727</v>
      </c>
      <c r="G345" s="107"/>
      <c r="H345" s="107"/>
      <c r="I345" s="108"/>
      <c r="J345" s="3">
        <v>35</v>
      </c>
      <c r="K345" s="75">
        <v>384</v>
      </c>
      <c r="L345" s="8"/>
      <c r="M345" s="85">
        <v>609</v>
      </c>
      <c r="N345" s="87">
        <f>$K345*$L345</f>
        <v>0</v>
      </c>
    </row>
    <row r="346" spans="1:14" ht="19" customHeight="1" x14ac:dyDescent="0.2">
      <c r="A346" s="58"/>
      <c r="B346" s="103"/>
      <c r="C346" s="104"/>
      <c r="D346" s="105"/>
      <c r="E346" s="4" t="s">
        <v>728</v>
      </c>
      <c r="F346" s="106" t="s">
        <v>729</v>
      </c>
      <c r="G346" s="107"/>
      <c r="H346" s="107"/>
      <c r="I346" s="108"/>
      <c r="J346" s="3">
        <v>34</v>
      </c>
      <c r="K346" s="75">
        <v>384</v>
      </c>
      <c r="L346" s="8"/>
      <c r="M346" s="85">
        <v>609</v>
      </c>
      <c r="N346" s="87">
        <f t="shared" si="27"/>
        <v>0</v>
      </c>
    </row>
    <row r="347" spans="1:14" ht="19" customHeight="1" x14ac:dyDescent="0.2">
      <c r="A347" s="58"/>
      <c r="B347" s="103"/>
      <c r="C347" s="104"/>
      <c r="D347" s="105"/>
      <c r="E347" s="4" t="s">
        <v>730</v>
      </c>
      <c r="F347" s="106" t="s">
        <v>731</v>
      </c>
      <c r="G347" s="107"/>
      <c r="H347" s="107"/>
      <c r="I347" s="108"/>
      <c r="J347" s="3">
        <v>33</v>
      </c>
      <c r="K347" s="75">
        <v>384</v>
      </c>
      <c r="L347" s="8"/>
      <c r="M347" s="85">
        <v>609</v>
      </c>
      <c r="N347" s="87">
        <f t="shared" si="27"/>
        <v>0</v>
      </c>
    </row>
    <row r="348" spans="1:14" ht="19" customHeight="1" x14ac:dyDescent="0.2">
      <c r="A348" s="58"/>
      <c r="B348" s="109" t="s">
        <v>1166</v>
      </c>
      <c r="C348" s="110"/>
      <c r="D348" s="110"/>
      <c r="E348" s="35" t="s">
        <v>732</v>
      </c>
      <c r="F348" s="111" t="s">
        <v>733</v>
      </c>
      <c r="G348" s="111"/>
      <c r="H348" s="111"/>
      <c r="I348" s="111"/>
      <c r="J348" s="14"/>
      <c r="K348" s="76">
        <v>360</v>
      </c>
      <c r="L348" s="9"/>
      <c r="M348" s="85"/>
      <c r="N348" s="87">
        <f t="shared" si="27"/>
        <v>0</v>
      </c>
    </row>
    <row r="349" spans="1:14" ht="19" customHeight="1" x14ac:dyDescent="0.2">
      <c r="A349" s="58"/>
      <c r="B349" s="109"/>
      <c r="C349" s="110"/>
      <c r="D349" s="110"/>
      <c r="E349" s="35" t="s">
        <v>734</v>
      </c>
      <c r="F349" s="111" t="s">
        <v>735</v>
      </c>
      <c r="G349" s="111"/>
      <c r="H349" s="111"/>
      <c r="I349" s="111"/>
      <c r="J349" s="15"/>
      <c r="K349" s="76">
        <v>360</v>
      </c>
      <c r="L349" s="9"/>
      <c r="M349" s="85"/>
      <c r="N349" s="87">
        <f t="shared" si="27"/>
        <v>0</v>
      </c>
    </row>
    <row r="350" spans="1:14" ht="19" customHeight="1" x14ac:dyDescent="0.2">
      <c r="A350" s="58"/>
      <c r="B350" s="109"/>
      <c r="C350" s="110"/>
      <c r="D350" s="110"/>
      <c r="E350" s="35" t="s">
        <v>736</v>
      </c>
      <c r="F350" s="111" t="s">
        <v>737</v>
      </c>
      <c r="G350" s="111"/>
      <c r="H350" s="111"/>
      <c r="I350" s="111"/>
      <c r="J350" s="15"/>
      <c r="K350" s="76">
        <v>360</v>
      </c>
      <c r="L350" s="9"/>
      <c r="M350" s="85"/>
      <c r="N350" s="87">
        <f t="shared" si="27"/>
        <v>0</v>
      </c>
    </row>
    <row r="351" spans="1:14" ht="19" customHeight="1" x14ac:dyDescent="0.2">
      <c r="A351" s="58"/>
      <c r="B351" s="103" t="s">
        <v>1131</v>
      </c>
      <c r="C351" s="104"/>
      <c r="D351" s="105"/>
      <c r="E351" s="36" t="s">
        <v>1039</v>
      </c>
      <c r="F351" s="106" t="s">
        <v>1040</v>
      </c>
      <c r="G351" s="107"/>
      <c r="H351" s="107"/>
      <c r="I351" s="108"/>
      <c r="J351" s="3">
        <v>35</v>
      </c>
      <c r="K351" s="75">
        <v>378</v>
      </c>
      <c r="L351" s="8"/>
      <c r="M351" s="85">
        <v>599</v>
      </c>
      <c r="N351" s="87">
        <f>$K351*$L351</f>
        <v>0</v>
      </c>
    </row>
    <row r="352" spans="1:14" ht="19" customHeight="1" x14ac:dyDescent="0.2">
      <c r="A352" s="58"/>
      <c r="B352" s="103"/>
      <c r="C352" s="104"/>
      <c r="D352" s="105"/>
      <c r="E352" s="4" t="s">
        <v>1041</v>
      </c>
      <c r="F352" s="106" t="s">
        <v>1042</v>
      </c>
      <c r="G352" s="107"/>
      <c r="H352" s="107"/>
      <c r="I352" s="108"/>
      <c r="J352" s="3">
        <v>34</v>
      </c>
      <c r="K352" s="75">
        <v>378</v>
      </c>
      <c r="L352" s="8"/>
      <c r="M352" s="85">
        <v>599</v>
      </c>
      <c r="N352" s="87">
        <f t="shared" ref="N352:N359" si="28">$K352*$L352</f>
        <v>0</v>
      </c>
    </row>
    <row r="353" spans="1:14" ht="19" customHeight="1" x14ac:dyDescent="0.2">
      <c r="A353" s="58"/>
      <c r="B353" s="103"/>
      <c r="C353" s="104"/>
      <c r="D353" s="105"/>
      <c r="E353" s="4" t="s">
        <v>1043</v>
      </c>
      <c r="F353" s="106" t="s">
        <v>1044</v>
      </c>
      <c r="G353" s="107"/>
      <c r="H353" s="107"/>
      <c r="I353" s="108"/>
      <c r="J353" s="3">
        <v>33</v>
      </c>
      <c r="K353" s="75">
        <v>378</v>
      </c>
      <c r="L353" s="8"/>
      <c r="M353" s="85">
        <v>599</v>
      </c>
      <c r="N353" s="87">
        <f t="shared" si="28"/>
        <v>0</v>
      </c>
    </row>
    <row r="354" spans="1:14" ht="19" customHeight="1" x14ac:dyDescent="0.2">
      <c r="A354" s="58"/>
      <c r="B354" s="103" t="s">
        <v>1132</v>
      </c>
      <c r="C354" s="104"/>
      <c r="D354" s="105"/>
      <c r="E354" s="36" t="s">
        <v>1045</v>
      </c>
      <c r="F354" s="106" t="s">
        <v>1046</v>
      </c>
      <c r="G354" s="107"/>
      <c r="H354" s="107"/>
      <c r="I354" s="108"/>
      <c r="J354" s="3">
        <v>35</v>
      </c>
      <c r="K354" s="75">
        <v>384</v>
      </c>
      <c r="L354" s="8"/>
      <c r="M354" s="85">
        <v>609</v>
      </c>
      <c r="N354" s="87">
        <f>$K354*$L354</f>
        <v>0</v>
      </c>
    </row>
    <row r="355" spans="1:14" ht="19" customHeight="1" x14ac:dyDescent="0.2">
      <c r="A355" s="58"/>
      <c r="B355" s="103"/>
      <c r="C355" s="104"/>
      <c r="D355" s="105"/>
      <c r="E355" s="4" t="s">
        <v>1047</v>
      </c>
      <c r="F355" s="106" t="s">
        <v>1048</v>
      </c>
      <c r="G355" s="107"/>
      <c r="H355" s="107"/>
      <c r="I355" s="108"/>
      <c r="J355" s="3">
        <v>34</v>
      </c>
      <c r="K355" s="75">
        <v>384</v>
      </c>
      <c r="L355" s="8"/>
      <c r="M355" s="85">
        <v>609</v>
      </c>
      <c r="N355" s="87">
        <f t="shared" si="28"/>
        <v>0</v>
      </c>
    </row>
    <row r="356" spans="1:14" ht="19" customHeight="1" x14ac:dyDescent="0.2">
      <c r="A356" s="58"/>
      <c r="B356" s="103"/>
      <c r="C356" s="104"/>
      <c r="D356" s="105"/>
      <c r="E356" s="4" t="s">
        <v>1049</v>
      </c>
      <c r="F356" s="106" t="s">
        <v>1050</v>
      </c>
      <c r="G356" s="107"/>
      <c r="H356" s="107"/>
      <c r="I356" s="108"/>
      <c r="J356" s="3">
        <v>33</v>
      </c>
      <c r="K356" s="75">
        <v>384</v>
      </c>
      <c r="L356" s="8"/>
      <c r="M356" s="85">
        <v>609</v>
      </c>
      <c r="N356" s="87">
        <f t="shared" si="28"/>
        <v>0</v>
      </c>
    </row>
    <row r="357" spans="1:14" ht="19" customHeight="1" x14ac:dyDescent="0.2">
      <c r="A357" s="58"/>
      <c r="B357" s="109" t="s">
        <v>1133</v>
      </c>
      <c r="C357" s="110"/>
      <c r="D357" s="110"/>
      <c r="E357" s="35" t="s">
        <v>1051</v>
      </c>
      <c r="F357" s="111" t="s">
        <v>1052</v>
      </c>
      <c r="G357" s="111"/>
      <c r="H357" s="111"/>
      <c r="I357" s="111"/>
      <c r="J357" s="14"/>
      <c r="K357" s="76">
        <v>360</v>
      </c>
      <c r="L357" s="9"/>
      <c r="M357" s="85"/>
      <c r="N357" s="87">
        <f t="shared" si="28"/>
        <v>0</v>
      </c>
    </row>
    <row r="358" spans="1:14" ht="19" customHeight="1" x14ac:dyDescent="0.2">
      <c r="A358" s="58"/>
      <c r="B358" s="109"/>
      <c r="C358" s="110"/>
      <c r="D358" s="110"/>
      <c r="E358" s="35" t="s">
        <v>1053</v>
      </c>
      <c r="F358" s="111" t="s">
        <v>1054</v>
      </c>
      <c r="G358" s="111"/>
      <c r="H358" s="111"/>
      <c r="I358" s="111"/>
      <c r="J358" s="15"/>
      <c r="K358" s="76">
        <v>360</v>
      </c>
      <c r="L358" s="9"/>
      <c r="M358" s="85"/>
      <c r="N358" s="87">
        <f t="shared" si="28"/>
        <v>0</v>
      </c>
    </row>
    <row r="359" spans="1:14" ht="19" customHeight="1" x14ac:dyDescent="0.2">
      <c r="A359" s="58"/>
      <c r="B359" s="109"/>
      <c r="C359" s="110"/>
      <c r="D359" s="110"/>
      <c r="E359" s="35" t="s">
        <v>1055</v>
      </c>
      <c r="F359" s="111" t="s">
        <v>1056</v>
      </c>
      <c r="G359" s="111"/>
      <c r="H359" s="111"/>
      <c r="I359" s="111"/>
      <c r="J359" s="15"/>
      <c r="K359" s="76">
        <v>360</v>
      </c>
      <c r="L359" s="9"/>
      <c r="M359" s="85"/>
      <c r="N359" s="87">
        <f t="shared" si="28"/>
        <v>0</v>
      </c>
    </row>
    <row r="360" spans="1:14" ht="6" customHeight="1" x14ac:dyDescent="0.2">
      <c r="A360" s="60"/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2"/>
    </row>
    <row r="361" spans="1:14" ht="19" customHeight="1" x14ac:dyDescent="0.2">
      <c r="A361" s="60"/>
      <c r="B361" s="103" t="s">
        <v>1167</v>
      </c>
      <c r="C361" s="104"/>
      <c r="D361" s="105"/>
      <c r="E361" s="43" t="s">
        <v>738</v>
      </c>
      <c r="F361" s="136" t="s">
        <v>744</v>
      </c>
      <c r="G361" s="137"/>
      <c r="H361" s="137"/>
      <c r="I361" s="138"/>
      <c r="J361" s="21">
        <v>35</v>
      </c>
      <c r="K361" s="75">
        <v>318</v>
      </c>
      <c r="L361" s="22"/>
      <c r="M361" s="81">
        <v>515</v>
      </c>
      <c r="N361" s="81">
        <f t="shared" ref="N361:N378" si="29">$K361*$L361</f>
        <v>0</v>
      </c>
    </row>
    <row r="362" spans="1:14" ht="19" customHeight="1" x14ac:dyDescent="0.2">
      <c r="A362" s="60"/>
      <c r="B362" s="103"/>
      <c r="C362" s="104"/>
      <c r="D362" s="105"/>
      <c r="E362" s="44" t="s">
        <v>739</v>
      </c>
      <c r="F362" s="136" t="s">
        <v>745</v>
      </c>
      <c r="G362" s="137"/>
      <c r="H362" s="137"/>
      <c r="I362" s="138"/>
      <c r="J362" s="21">
        <v>34</v>
      </c>
      <c r="K362" s="75">
        <v>318</v>
      </c>
      <c r="L362" s="22"/>
      <c r="M362" s="81">
        <v>515</v>
      </c>
      <c r="N362" s="81">
        <f t="shared" si="29"/>
        <v>0</v>
      </c>
    </row>
    <row r="363" spans="1:14" ht="19" customHeight="1" x14ac:dyDescent="0.2">
      <c r="A363" s="60"/>
      <c r="B363" s="103"/>
      <c r="C363" s="104"/>
      <c r="D363" s="105"/>
      <c r="E363" s="45" t="s">
        <v>740</v>
      </c>
      <c r="F363" s="136" t="s">
        <v>746</v>
      </c>
      <c r="G363" s="137"/>
      <c r="H363" s="137"/>
      <c r="I363" s="138"/>
      <c r="J363" s="21">
        <v>33</v>
      </c>
      <c r="K363" s="75">
        <v>318</v>
      </c>
      <c r="L363" s="22"/>
      <c r="M363" s="81">
        <v>515</v>
      </c>
      <c r="N363" s="81">
        <f t="shared" si="29"/>
        <v>0</v>
      </c>
    </row>
    <row r="364" spans="1:14" ht="19" customHeight="1" x14ac:dyDescent="0.2">
      <c r="A364" s="60"/>
      <c r="B364" s="103" t="s">
        <v>1168</v>
      </c>
      <c r="C364" s="104"/>
      <c r="D364" s="105"/>
      <c r="E364" s="43" t="s">
        <v>741</v>
      </c>
      <c r="F364" s="136" t="s">
        <v>747</v>
      </c>
      <c r="G364" s="137"/>
      <c r="H364" s="137"/>
      <c r="I364" s="138"/>
      <c r="J364" s="21">
        <v>35</v>
      </c>
      <c r="K364" s="75">
        <v>324</v>
      </c>
      <c r="L364" s="22"/>
      <c r="M364" s="81">
        <v>525</v>
      </c>
      <c r="N364" s="81">
        <f>$K364*$L364</f>
        <v>0</v>
      </c>
    </row>
    <row r="365" spans="1:14" ht="19" customHeight="1" x14ac:dyDescent="0.2">
      <c r="A365" s="60"/>
      <c r="B365" s="103"/>
      <c r="C365" s="104"/>
      <c r="D365" s="105"/>
      <c r="E365" s="43" t="s">
        <v>742</v>
      </c>
      <c r="F365" s="136" t="s">
        <v>748</v>
      </c>
      <c r="G365" s="137"/>
      <c r="H365" s="137"/>
      <c r="I365" s="138"/>
      <c r="J365" s="21">
        <v>34</v>
      </c>
      <c r="K365" s="75">
        <v>324</v>
      </c>
      <c r="L365" s="22"/>
      <c r="M365" s="81">
        <v>525</v>
      </c>
      <c r="N365" s="81">
        <f>$K365*$L365</f>
        <v>0</v>
      </c>
    </row>
    <row r="366" spans="1:14" ht="19" customHeight="1" x14ac:dyDescent="0.2">
      <c r="A366" s="60"/>
      <c r="B366" s="103"/>
      <c r="C366" s="104"/>
      <c r="D366" s="105"/>
      <c r="E366" s="43" t="s">
        <v>743</v>
      </c>
      <c r="F366" s="136" t="s">
        <v>749</v>
      </c>
      <c r="G366" s="137"/>
      <c r="H366" s="137"/>
      <c r="I366" s="138"/>
      <c r="J366" s="21">
        <v>33</v>
      </c>
      <c r="K366" s="75">
        <v>324</v>
      </c>
      <c r="L366" s="22"/>
      <c r="M366" s="81">
        <v>525</v>
      </c>
      <c r="N366" s="81">
        <f>$K366*$L366</f>
        <v>0</v>
      </c>
    </row>
    <row r="367" spans="1:14" ht="19" customHeight="1" x14ac:dyDescent="0.2">
      <c r="A367" s="60"/>
      <c r="B367" s="109" t="s">
        <v>1169</v>
      </c>
      <c r="C367" s="110"/>
      <c r="D367" s="110"/>
      <c r="E367" s="69" t="s">
        <v>750</v>
      </c>
      <c r="F367" s="147" t="s">
        <v>751</v>
      </c>
      <c r="G367" s="148"/>
      <c r="H367" s="148"/>
      <c r="I367" s="149"/>
      <c r="J367" s="70">
        <v>35</v>
      </c>
      <c r="K367" s="76">
        <v>300</v>
      </c>
      <c r="L367" s="24"/>
      <c r="M367" s="81"/>
      <c r="N367" s="81">
        <f t="shared" si="29"/>
        <v>0</v>
      </c>
    </row>
    <row r="368" spans="1:14" ht="19" customHeight="1" x14ac:dyDescent="0.2">
      <c r="A368" s="60"/>
      <c r="B368" s="109"/>
      <c r="C368" s="110"/>
      <c r="D368" s="110"/>
      <c r="E368" s="69" t="s">
        <v>752</v>
      </c>
      <c r="F368" s="147" t="s">
        <v>754</v>
      </c>
      <c r="G368" s="148"/>
      <c r="H368" s="148"/>
      <c r="I368" s="149"/>
      <c r="J368" s="70">
        <v>34</v>
      </c>
      <c r="K368" s="76">
        <v>300</v>
      </c>
      <c r="L368" s="24"/>
      <c r="M368" s="81"/>
      <c r="N368" s="81">
        <f t="shared" si="29"/>
        <v>0</v>
      </c>
    </row>
    <row r="369" spans="1:14" ht="19" customHeight="1" x14ac:dyDescent="0.2">
      <c r="A369" s="60"/>
      <c r="B369" s="109"/>
      <c r="C369" s="110"/>
      <c r="D369" s="110"/>
      <c r="E369" s="69" t="s">
        <v>753</v>
      </c>
      <c r="F369" s="147" t="s">
        <v>755</v>
      </c>
      <c r="G369" s="148"/>
      <c r="H369" s="148"/>
      <c r="I369" s="149"/>
      <c r="J369" s="70">
        <v>33</v>
      </c>
      <c r="K369" s="76">
        <v>300</v>
      </c>
      <c r="L369" s="24"/>
      <c r="M369" s="81"/>
      <c r="N369" s="81">
        <f t="shared" si="29"/>
        <v>0</v>
      </c>
    </row>
    <row r="370" spans="1:14" ht="19" customHeight="1" x14ac:dyDescent="0.2">
      <c r="A370" s="60"/>
      <c r="B370" s="103" t="s">
        <v>1134</v>
      </c>
      <c r="C370" s="104"/>
      <c r="D370" s="105"/>
      <c r="E370" s="43" t="s">
        <v>756</v>
      </c>
      <c r="F370" s="136" t="s">
        <v>765</v>
      </c>
      <c r="G370" s="137"/>
      <c r="H370" s="137"/>
      <c r="I370" s="138"/>
      <c r="J370" s="21">
        <v>35</v>
      </c>
      <c r="K370" s="75">
        <v>318</v>
      </c>
      <c r="L370" s="22"/>
      <c r="M370" s="81">
        <v>515</v>
      </c>
      <c r="N370" s="81">
        <f t="shared" si="29"/>
        <v>0</v>
      </c>
    </row>
    <row r="371" spans="1:14" ht="19" customHeight="1" x14ac:dyDescent="0.2">
      <c r="A371" s="60"/>
      <c r="B371" s="103"/>
      <c r="C371" s="104"/>
      <c r="D371" s="105"/>
      <c r="E371" s="44" t="s">
        <v>757</v>
      </c>
      <c r="F371" s="136" t="s">
        <v>766</v>
      </c>
      <c r="G371" s="137"/>
      <c r="H371" s="137"/>
      <c r="I371" s="138"/>
      <c r="J371" s="21">
        <v>34</v>
      </c>
      <c r="K371" s="75">
        <v>318</v>
      </c>
      <c r="L371" s="22"/>
      <c r="M371" s="81">
        <v>515</v>
      </c>
      <c r="N371" s="81">
        <f t="shared" si="29"/>
        <v>0</v>
      </c>
    </row>
    <row r="372" spans="1:14" ht="19" customHeight="1" x14ac:dyDescent="0.2">
      <c r="A372" s="60"/>
      <c r="B372" s="103"/>
      <c r="C372" s="104"/>
      <c r="D372" s="105"/>
      <c r="E372" s="45" t="s">
        <v>758</v>
      </c>
      <c r="F372" s="136" t="s">
        <v>767</v>
      </c>
      <c r="G372" s="137"/>
      <c r="H372" s="137"/>
      <c r="I372" s="138"/>
      <c r="J372" s="21">
        <v>33</v>
      </c>
      <c r="K372" s="75">
        <v>318</v>
      </c>
      <c r="L372" s="22"/>
      <c r="M372" s="81">
        <v>515</v>
      </c>
      <c r="N372" s="81">
        <f t="shared" si="29"/>
        <v>0</v>
      </c>
    </row>
    <row r="373" spans="1:14" ht="19" customHeight="1" x14ac:dyDescent="0.2">
      <c r="A373" s="60"/>
      <c r="B373" s="103" t="s">
        <v>1135</v>
      </c>
      <c r="C373" s="104"/>
      <c r="D373" s="105"/>
      <c r="E373" s="43" t="s">
        <v>759</v>
      </c>
      <c r="F373" s="136" t="s">
        <v>768</v>
      </c>
      <c r="G373" s="137"/>
      <c r="H373" s="137"/>
      <c r="I373" s="138"/>
      <c r="J373" s="21">
        <v>35</v>
      </c>
      <c r="K373" s="75">
        <v>324</v>
      </c>
      <c r="L373" s="22"/>
      <c r="M373" s="81">
        <v>525</v>
      </c>
      <c r="N373" s="81">
        <f>$K373*$L373</f>
        <v>0</v>
      </c>
    </row>
    <row r="374" spans="1:14" ht="19" customHeight="1" x14ac:dyDescent="0.2">
      <c r="A374" s="60"/>
      <c r="B374" s="103"/>
      <c r="C374" s="104"/>
      <c r="D374" s="105"/>
      <c r="E374" s="43" t="s">
        <v>760</v>
      </c>
      <c r="F374" s="136" t="s">
        <v>769</v>
      </c>
      <c r="G374" s="137"/>
      <c r="H374" s="137"/>
      <c r="I374" s="138"/>
      <c r="J374" s="21">
        <v>34</v>
      </c>
      <c r="K374" s="75">
        <v>324</v>
      </c>
      <c r="L374" s="22"/>
      <c r="M374" s="81">
        <v>525</v>
      </c>
      <c r="N374" s="81">
        <f>$K374*$L374</f>
        <v>0</v>
      </c>
    </row>
    <row r="375" spans="1:14" ht="19" customHeight="1" x14ac:dyDescent="0.2">
      <c r="A375" s="60"/>
      <c r="B375" s="103"/>
      <c r="C375" s="104"/>
      <c r="D375" s="105"/>
      <c r="E375" s="43" t="s">
        <v>761</v>
      </c>
      <c r="F375" s="136" t="s">
        <v>770</v>
      </c>
      <c r="G375" s="137"/>
      <c r="H375" s="137"/>
      <c r="I375" s="138"/>
      <c r="J375" s="21">
        <v>33</v>
      </c>
      <c r="K375" s="75">
        <v>324</v>
      </c>
      <c r="L375" s="22"/>
      <c r="M375" s="81">
        <v>525</v>
      </c>
      <c r="N375" s="81">
        <f>$K375*$L375</f>
        <v>0</v>
      </c>
    </row>
    <row r="376" spans="1:14" ht="19" customHeight="1" x14ac:dyDescent="0.2">
      <c r="A376" s="60"/>
      <c r="B376" s="109" t="s">
        <v>1136</v>
      </c>
      <c r="C376" s="110"/>
      <c r="D376" s="110"/>
      <c r="E376" s="69" t="s">
        <v>762</v>
      </c>
      <c r="F376" s="147" t="s">
        <v>771</v>
      </c>
      <c r="G376" s="148"/>
      <c r="H376" s="148"/>
      <c r="I376" s="149"/>
      <c r="J376" s="70">
        <v>35</v>
      </c>
      <c r="K376" s="76">
        <v>300</v>
      </c>
      <c r="L376" s="24"/>
      <c r="M376" s="81"/>
      <c r="N376" s="81">
        <f t="shared" si="29"/>
        <v>0</v>
      </c>
    </row>
    <row r="377" spans="1:14" ht="19" customHeight="1" x14ac:dyDescent="0.2">
      <c r="A377" s="60"/>
      <c r="B377" s="109"/>
      <c r="C377" s="110"/>
      <c r="D377" s="110"/>
      <c r="E377" s="69" t="s">
        <v>763</v>
      </c>
      <c r="F377" s="147" t="s">
        <v>772</v>
      </c>
      <c r="G377" s="148"/>
      <c r="H377" s="148"/>
      <c r="I377" s="149"/>
      <c r="J377" s="70">
        <v>34</v>
      </c>
      <c r="K377" s="76">
        <v>300</v>
      </c>
      <c r="L377" s="24"/>
      <c r="M377" s="81"/>
      <c r="N377" s="81">
        <f t="shared" si="29"/>
        <v>0</v>
      </c>
    </row>
    <row r="378" spans="1:14" ht="19" customHeight="1" x14ac:dyDescent="0.2">
      <c r="A378" s="60"/>
      <c r="B378" s="109"/>
      <c r="C378" s="110"/>
      <c r="D378" s="110"/>
      <c r="E378" s="69" t="s">
        <v>764</v>
      </c>
      <c r="F378" s="147" t="s">
        <v>773</v>
      </c>
      <c r="G378" s="148"/>
      <c r="H378" s="148"/>
      <c r="I378" s="149"/>
      <c r="J378" s="70">
        <v>33</v>
      </c>
      <c r="K378" s="76">
        <v>300</v>
      </c>
      <c r="L378" s="24"/>
      <c r="M378" s="81"/>
      <c r="N378" s="81">
        <f t="shared" si="29"/>
        <v>0</v>
      </c>
    </row>
    <row r="379" spans="1:14" ht="5" customHeight="1" x14ac:dyDescent="0.2">
      <c r="A379" s="60"/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2"/>
    </row>
    <row r="380" spans="1:14" ht="19" customHeight="1" x14ac:dyDescent="0.2">
      <c r="A380" s="60"/>
      <c r="B380" s="103" t="s">
        <v>1137</v>
      </c>
      <c r="C380" s="104"/>
      <c r="D380" s="105"/>
      <c r="E380" s="36" t="s">
        <v>391</v>
      </c>
      <c r="F380" s="106" t="s">
        <v>409</v>
      </c>
      <c r="G380" s="107"/>
      <c r="H380" s="107"/>
      <c r="I380" s="108"/>
      <c r="J380" s="3">
        <v>35</v>
      </c>
      <c r="K380" s="75">
        <v>318</v>
      </c>
      <c r="L380" s="8"/>
      <c r="M380" s="81">
        <v>515</v>
      </c>
      <c r="N380" s="87">
        <f>$K380*$L380</f>
        <v>0</v>
      </c>
    </row>
    <row r="381" spans="1:14" ht="19" customHeight="1" x14ac:dyDescent="0.2">
      <c r="A381" s="60"/>
      <c r="B381" s="103"/>
      <c r="C381" s="104"/>
      <c r="D381" s="105"/>
      <c r="E381" s="4" t="s">
        <v>392</v>
      </c>
      <c r="F381" s="106" t="s">
        <v>410</v>
      </c>
      <c r="G381" s="107"/>
      <c r="H381" s="107"/>
      <c r="I381" s="108"/>
      <c r="J381" s="3">
        <v>34</v>
      </c>
      <c r="K381" s="75">
        <v>318</v>
      </c>
      <c r="L381" s="8"/>
      <c r="M381" s="81">
        <v>515</v>
      </c>
      <c r="N381" s="87">
        <f t="shared" ref="N381:N388" si="30">$K381*$L381</f>
        <v>0</v>
      </c>
    </row>
    <row r="382" spans="1:14" ht="19" customHeight="1" x14ac:dyDescent="0.2">
      <c r="A382" s="60"/>
      <c r="B382" s="103"/>
      <c r="C382" s="104"/>
      <c r="D382" s="105"/>
      <c r="E382" s="4" t="s">
        <v>393</v>
      </c>
      <c r="F382" s="106" t="s">
        <v>411</v>
      </c>
      <c r="G382" s="107"/>
      <c r="H382" s="107"/>
      <c r="I382" s="108"/>
      <c r="J382" s="3">
        <v>33</v>
      </c>
      <c r="K382" s="75">
        <v>318</v>
      </c>
      <c r="L382" s="8"/>
      <c r="M382" s="81">
        <v>515</v>
      </c>
      <c r="N382" s="87">
        <f t="shared" si="30"/>
        <v>0</v>
      </c>
    </row>
    <row r="383" spans="1:14" ht="19" customHeight="1" x14ac:dyDescent="0.2">
      <c r="A383" s="60"/>
      <c r="B383" s="103" t="s">
        <v>1138</v>
      </c>
      <c r="C383" s="104"/>
      <c r="D383" s="105"/>
      <c r="E383" s="36" t="s">
        <v>394</v>
      </c>
      <c r="F383" s="106" t="s">
        <v>412</v>
      </c>
      <c r="G383" s="107"/>
      <c r="H383" s="107"/>
      <c r="I383" s="108"/>
      <c r="J383" s="3">
        <v>35</v>
      </c>
      <c r="K383" s="75">
        <v>324</v>
      </c>
      <c r="L383" s="8"/>
      <c r="M383" s="81">
        <v>525</v>
      </c>
      <c r="N383" s="87">
        <f>$K383*$L383</f>
        <v>0</v>
      </c>
    </row>
    <row r="384" spans="1:14" ht="19" customHeight="1" x14ac:dyDescent="0.2">
      <c r="A384" s="60"/>
      <c r="B384" s="103"/>
      <c r="C384" s="104"/>
      <c r="D384" s="105"/>
      <c r="E384" s="4" t="s">
        <v>395</v>
      </c>
      <c r="F384" s="106" t="s">
        <v>413</v>
      </c>
      <c r="G384" s="107"/>
      <c r="H384" s="107"/>
      <c r="I384" s="108"/>
      <c r="J384" s="3">
        <v>34</v>
      </c>
      <c r="K384" s="75">
        <v>324</v>
      </c>
      <c r="L384" s="8"/>
      <c r="M384" s="81">
        <v>525</v>
      </c>
      <c r="N384" s="87">
        <f t="shared" si="30"/>
        <v>0</v>
      </c>
    </row>
    <row r="385" spans="1:14" ht="19" customHeight="1" x14ac:dyDescent="0.2">
      <c r="A385" s="60"/>
      <c r="B385" s="103"/>
      <c r="C385" s="104"/>
      <c r="D385" s="105"/>
      <c r="E385" s="4" t="s">
        <v>396</v>
      </c>
      <c r="F385" s="106" t="s">
        <v>414</v>
      </c>
      <c r="G385" s="107"/>
      <c r="H385" s="107"/>
      <c r="I385" s="108"/>
      <c r="J385" s="3">
        <v>33</v>
      </c>
      <c r="K385" s="75">
        <v>324</v>
      </c>
      <c r="L385" s="8"/>
      <c r="M385" s="81">
        <v>525</v>
      </c>
      <c r="N385" s="87">
        <f t="shared" si="30"/>
        <v>0</v>
      </c>
    </row>
    <row r="386" spans="1:14" ht="19" customHeight="1" x14ac:dyDescent="0.2">
      <c r="A386" s="60"/>
      <c r="B386" s="109" t="s">
        <v>1139</v>
      </c>
      <c r="C386" s="110"/>
      <c r="D386" s="110"/>
      <c r="E386" s="35" t="s">
        <v>397</v>
      </c>
      <c r="F386" s="111" t="s">
        <v>415</v>
      </c>
      <c r="G386" s="111"/>
      <c r="H386" s="111"/>
      <c r="I386" s="111"/>
      <c r="J386" s="14"/>
      <c r="K386" s="76">
        <v>300</v>
      </c>
      <c r="L386" s="9"/>
      <c r="M386" s="85"/>
      <c r="N386" s="87">
        <f t="shared" si="30"/>
        <v>0</v>
      </c>
    </row>
    <row r="387" spans="1:14" ht="19" customHeight="1" x14ac:dyDescent="0.2">
      <c r="A387" s="60"/>
      <c r="B387" s="109"/>
      <c r="C387" s="110"/>
      <c r="D387" s="110"/>
      <c r="E387" s="35" t="s">
        <v>398</v>
      </c>
      <c r="F387" s="111" t="s">
        <v>416</v>
      </c>
      <c r="G387" s="111"/>
      <c r="H387" s="111"/>
      <c r="I387" s="111"/>
      <c r="J387" s="15"/>
      <c r="K387" s="76">
        <v>300</v>
      </c>
      <c r="L387" s="9"/>
      <c r="M387" s="85"/>
      <c r="N387" s="87">
        <f t="shared" si="30"/>
        <v>0</v>
      </c>
    </row>
    <row r="388" spans="1:14" ht="19" customHeight="1" x14ac:dyDescent="0.2">
      <c r="A388" s="60"/>
      <c r="B388" s="109"/>
      <c r="C388" s="110"/>
      <c r="D388" s="110"/>
      <c r="E388" s="35" t="s">
        <v>399</v>
      </c>
      <c r="F388" s="111" t="s">
        <v>417</v>
      </c>
      <c r="G388" s="111"/>
      <c r="H388" s="111"/>
      <c r="I388" s="111"/>
      <c r="J388" s="15"/>
      <c r="K388" s="76">
        <v>300</v>
      </c>
      <c r="L388" s="9"/>
      <c r="M388" s="85"/>
      <c r="N388" s="87">
        <f t="shared" si="30"/>
        <v>0</v>
      </c>
    </row>
    <row r="389" spans="1:14" ht="19" customHeight="1" x14ac:dyDescent="0.2">
      <c r="A389" s="60"/>
      <c r="B389" s="103" t="s">
        <v>1170</v>
      </c>
      <c r="C389" s="104"/>
      <c r="D389" s="105"/>
      <c r="E389" s="36" t="s">
        <v>400</v>
      </c>
      <c r="F389" s="106" t="s">
        <v>418</v>
      </c>
      <c r="G389" s="107"/>
      <c r="H389" s="107"/>
      <c r="I389" s="108"/>
      <c r="J389" s="3">
        <v>35</v>
      </c>
      <c r="K389" s="75">
        <v>318</v>
      </c>
      <c r="L389" s="8"/>
      <c r="M389" s="81">
        <v>515</v>
      </c>
      <c r="N389" s="87">
        <f>$K389*$L389</f>
        <v>0</v>
      </c>
    </row>
    <row r="390" spans="1:14" ht="19" customHeight="1" x14ac:dyDescent="0.2">
      <c r="A390" s="60"/>
      <c r="B390" s="103"/>
      <c r="C390" s="104"/>
      <c r="D390" s="105"/>
      <c r="E390" s="4" t="s">
        <v>401</v>
      </c>
      <c r="F390" s="106" t="s">
        <v>419</v>
      </c>
      <c r="G390" s="107"/>
      <c r="H390" s="107"/>
      <c r="I390" s="108"/>
      <c r="J390" s="3">
        <v>34</v>
      </c>
      <c r="K390" s="75">
        <v>318</v>
      </c>
      <c r="L390" s="8"/>
      <c r="M390" s="81">
        <v>515</v>
      </c>
      <c r="N390" s="87">
        <f t="shared" ref="N390:N397" si="31">$K390*$L390</f>
        <v>0</v>
      </c>
    </row>
    <row r="391" spans="1:14" ht="19" customHeight="1" x14ac:dyDescent="0.2">
      <c r="A391" s="60"/>
      <c r="B391" s="103"/>
      <c r="C391" s="104"/>
      <c r="D391" s="105"/>
      <c r="E391" s="4" t="s">
        <v>402</v>
      </c>
      <c r="F391" s="106" t="s">
        <v>420</v>
      </c>
      <c r="G391" s="107"/>
      <c r="H391" s="107"/>
      <c r="I391" s="108"/>
      <c r="J391" s="3">
        <v>33</v>
      </c>
      <c r="K391" s="75">
        <v>318</v>
      </c>
      <c r="L391" s="8"/>
      <c r="M391" s="81">
        <v>515</v>
      </c>
      <c r="N391" s="87">
        <f t="shared" si="31"/>
        <v>0</v>
      </c>
    </row>
    <row r="392" spans="1:14" ht="19" customHeight="1" x14ac:dyDescent="0.2">
      <c r="A392" s="60"/>
      <c r="B392" s="103" t="s">
        <v>1171</v>
      </c>
      <c r="C392" s="104"/>
      <c r="D392" s="105"/>
      <c r="E392" s="36" t="s">
        <v>403</v>
      </c>
      <c r="F392" s="106" t="s">
        <v>421</v>
      </c>
      <c r="G392" s="107"/>
      <c r="H392" s="107"/>
      <c r="I392" s="108"/>
      <c r="J392" s="3">
        <v>35</v>
      </c>
      <c r="K392" s="75">
        <v>324</v>
      </c>
      <c r="L392" s="8"/>
      <c r="M392" s="81">
        <v>525</v>
      </c>
      <c r="N392" s="87">
        <f>$K392*$L392</f>
        <v>0</v>
      </c>
    </row>
    <row r="393" spans="1:14" ht="19" customHeight="1" x14ac:dyDescent="0.2">
      <c r="A393" s="60"/>
      <c r="B393" s="103"/>
      <c r="C393" s="104"/>
      <c r="D393" s="105"/>
      <c r="E393" s="4" t="s">
        <v>404</v>
      </c>
      <c r="F393" s="106" t="s">
        <v>422</v>
      </c>
      <c r="G393" s="107"/>
      <c r="H393" s="107"/>
      <c r="I393" s="108"/>
      <c r="J393" s="3">
        <v>34</v>
      </c>
      <c r="K393" s="75">
        <v>324</v>
      </c>
      <c r="L393" s="8"/>
      <c r="M393" s="81">
        <v>525</v>
      </c>
      <c r="N393" s="87">
        <f t="shared" si="31"/>
        <v>0</v>
      </c>
    </row>
    <row r="394" spans="1:14" ht="19" customHeight="1" x14ac:dyDescent="0.2">
      <c r="A394" s="60"/>
      <c r="B394" s="103"/>
      <c r="C394" s="104"/>
      <c r="D394" s="105"/>
      <c r="E394" s="4" t="s">
        <v>405</v>
      </c>
      <c r="F394" s="106" t="s">
        <v>423</v>
      </c>
      <c r="G394" s="107"/>
      <c r="H394" s="107"/>
      <c r="I394" s="108"/>
      <c r="J394" s="3">
        <v>33</v>
      </c>
      <c r="K394" s="75">
        <v>324</v>
      </c>
      <c r="L394" s="8"/>
      <c r="M394" s="81">
        <v>525</v>
      </c>
      <c r="N394" s="87">
        <f t="shared" si="31"/>
        <v>0</v>
      </c>
    </row>
    <row r="395" spans="1:14" ht="19" customHeight="1" x14ac:dyDescent="0.2">
      <c r="A395" s="60"/>
      <c r="B395" s="109" t="s">
        <v>1172</v>
      </c>
      <c r="C395" s="110"/>
      <c r="D395" s="110"/>
      <c r="E395" s="35" t="s">
        <v>406</v>
      </c>
      <c r="F395" s="130" t="s">
        <v>424</v>
      </c>
      <c r="G395" s="131"/>
      <c r="H395" s="131"/>
      <c r="I395" s="132"/>
      <c r="J395" s="14"/>
      <c r="K395" s="76">
        <v>300</v>
      </c>
      <c r="L395" s="9"/>
      <c r="M395" s="85"/>
      <c r="N395" s="87">
        <f t="shared" si="31"/>
        <v>0</v>
      </c>
    </row>
    <row r="396" spans="1:14" ht="19" customHeight="1" x14ac:dyDescent="0.2">
      <c r="A396" s="60"/>
      <c r="B396" s="109"/>
      <c r="C396" s="110"/>
      <c r="D396" s="110"/>
      <c r="E396" s="35" t="s">
        <v>407</v>
      </c>
      <c r="F396" s="130" t="s">
        <v>425</v>
      </c>
      <c r="G396" s="131"/>
      <c r="H396" s="131"/>
      <c r="I396" s="132"/>
      <c r="J396" s="15"/>
      <c r="K396" s="76">
        <v>300</v>
      </c>
      <c r="L396" s="9"/>
      <c r="M396" s="85"/>
      <c r="N396" s="87">
        <f t="shared" si="31"/>
        <v>0</v>
      </c>
    </row>
    <row r="397" spans="1:14" ht="19" customHeight="1" x14ac:dyDescent="0.2">
      <c r="A397" s="60"/>
      <c r="B397" s="109"/>
      <c r="C397" s="110"/>
      <c r="D397" s="110"/>
      <c r="E397" s="35" t="s">
        <v>408</v>
      </c>
      <c r="F397" s="111" t="s">
        <v>499</v>
      </c>
      <c r="G397" s="111"/>
      <c r="H397" s="111"/>
      <c r="I397" s="111"/>
      <c r="J397" s="15"/>
      <c r="K397" s="76">
        <v>300</v>
      </c>
      <c r="L397" s="9"/>
      <c r="M397" s="85"/>
      <c r="N397" s="87">
        <f t="shared" si="31"/>
        <v>0</v>
      </c>
    </row>
    <row r="398" spans="1:14" ht="5" customHeight="1" x14ac:dyDescent="0.2">
      <c r="A398" s="60"/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2"/>
    </row>
    <row r="399" spans="1:14" ht="19" customHeight="1" x14ac:dyDescent="0.2">
      <c r="A399" s="60"/>
      <c r="B399" s="103" t="s">
        <v>1140</v>
      </c>
      <c r="C399" s="104"/>
      <c r="D399" s="105"/>
      <c r="E399" s="36" t="s">
        <v>774</v>
      </c>
      <c r="F399" s="106" t="s">
        <v>779</v>
      </c>
      <c r="G399" s="107"/>
      <c r="H399" s="107"/>
      <c r="I399" s="108"/>
      <c r="J399" s="3">
        <v>35</v>
      </c>
      <c r="K399" s="75">
        <v>318</v>
      </c>
      <c r="L399" s="8"/>
      <c r="M399" s="81">
        <v>515</v>
      </c>
      <c r="N399" s="87">
        <f>$K399*$L399</f>
        <v>0</v>
      </c>
    </row>
    <row r="400" spans="1:14" ht="19" customHeight="1" x14ac:dyDescent="0.2">
      <c r="A400" s="60"/>
      <c r="B400" s="103"/>
      <c r="C400" s="104"/>
      <c r="D400" s="105"/>
      <c r="E400" s="4" t="s">
        <v>775</v>
      </c>
      <c r="F400" s="106" t="s">
        <v>780</v>
      </c>
      <c r="G400" s="107"/>
      <c r="H400" s="107"/>
      <c r="I400" s="108"/>
      <c r="J400" s="3">
        <v>34</v>
      </c>
      <c r="K400" s="75">
        <v>318</v>
      </c>
      <c r="L400" s="8"/>
      <c r="M400" s="81">
        <v>515</v>
      </c>
      <c r="N400" s="87">
        <f t="shared" ref="N400:N407" si="32">$K400*$L400</f>
        <v>0</v>
      </c>
    </row>
    <row r="401" spans="1:14" ht="19" customHeight="1" x14ac:dyDescent="0.2">
      <c r="A401" s="60"/>
      <c r="B401" s="103"/>
      <c r="C401" s="104"/>
      <c r="D401" s="105"/>
      <c r="E401" s="4" t="s">
        <v>776</v>
      </c>
      <c r="F401" s="106" t="s">
        <v>781</v>
      </c>
      <c r="G401" s="107"/>
      <c r="H401" s="107"/>
      <c r="I401" s="108"/>
      <c r="J401" s="3">
        <v>33</v>
      </c>
      <c r="K401" s="75">
        <v>318</v>
      </c>
      <c r="L401" s="8"/>
      <c r="M401" s="81">
        <v>515</v>
      </c>
      <c r="N401" s="87">
        <f t="shared" si="32"/>
        <v>0</v>
      </c>
    </row>
    <row r="402" spans="1:14" ht="19" customHeight="1" x14ac:dyDescent="0.2">
      <c r="A402" s="60"/>
      <c r="B402" s="103" t="s">
        <v>1141</v>
      </c>
      <c r="C402" s="104"/>
      <c r="D402" s="105"/>
      <c r="E402" s="36" t="s">
        <v>777</v>
      </c>
      <c r="F402" s="106" t="s">
        <v>782</v>
      </c>
      <c r="G402" s="107"/>
      <c r="H402" s="107"/>
      <c r="I402" s="108"/>
      <c r="J402" s="3">
        <v>35</v>
      </c>
      <c r="K402" s="75">
        <v>324</v>
      </c>
      <c r="L402" s="8"/>
      <c r="M402" s="81">
        <v>525</v>
      </c>
      <c r="N402" s="87">
        <f>$K402*$L402</f>
        <v>0</v>
      </c>
    </row>
    <row r="403" spans="1:14" ht="19" customHeight="1" x14ac:dyDescent="0.2">
      <c r="A403" s="60"/>
      <c r="B403" s="103"/>
      <c r="C403" s="104"/>
      <c r="D403" s="105"/>
      <c r="E403" s="4" t="s">
        <v>778</v>
      </c>
      <c r="F403" s="106" t="s">
        <v>783</v>
      </c>
      <c r="G403" s="107"/>
      <c r="H403" s="107"/>
      <c r="I403" s="108"/>
      <c r="J403" s="3">
        <v>34</v>
      </c>
      <c r="K403" s="75">
        <v>324</v>
      </c>
      <c r="L403" s="8"/>
      <c r="M403" s="81">
        <v>525</v>
      </c>
      <c r="N403" s="87">
        <f t="shared" si="32"/>
        <v>0</v>
      </c>
    </row>
    <row r="404" spans="1:14" ht="19" customHeight="1" x14ac:dyDescent="0.2">
      <c r="A404" s="60"/>
      <c r="B404" s="103"/>
      <c r="C404" s="104"/>
      <c r="D404" s="105"/>
      <c r="E404" s="4" t="s">
        <v>785</v>
      </c>
      <c r="F404" s="106" t="s">
        <v>784</v>
      </c>
      <c r="G404" s="107"/>
      <c r="H404" s="107"/>
      <c r="I404" s="108"/>
      <c r="J404" s="3">
        <v>33</v>
      </c>
      <c r="K404" s="75">
        <v>324</v>
      </c>
      <c r="L404" s="8"/>
      <c r="M404" s="81">
        <v>525</v>
      </c>
      <c r="N404" s="87">
        <f t="shared" si="32"/>
        <v>0</v>
      </c>
    </row>
    <row r="405" spans="1:14" ht="19" customHeight="1" x14ac:dyDescent="0.2">
      <c r="A405" s="60"/>
      <c r="B405" s="109" t="s">
        <v>1142</v>
      </c>
      <c r="C405" s="110"/>
      <c r="D405" s="110"/>
      <c r="E405" s="35" t="s">
        <v>786</v>
      </c>
      <c r="F405" s="111" t="s">
        <v>789</v>
      </c>
      <c r="G405" s="111"/>
      <c r="H405" s="111"/>
      <c r="I405" s="111"/>
      <c r="J405" s="14"/>
      <c r="K405" s="76">
        <v>300</v>
      </c>
      <c r="L405" s="9"/>
      <c r="M405" s="85"/>
      <c r="N405" s="87">
        <f t="shared" si="32"/>
        <v>0</v>
      </c>
    </row>
    <row r="406" spans="1:14" ht="19" customHeight="1" x14ac:dyDescent="0.2">
      <c r="A406" s="60"/>
      <c r="B406" s="109"/>
      <c r="C406" s="110"/>
      <c r="D406" s="110"/>
      <c r="E406" s="35" t="s">
        <v>787</v>
      </c>
      <c r="F406" s="111" t="s">
        <v>790</v>
      </c>
      <c r="G406" s="111"/>
      <c r="H406" s="111"/>
      <c r="I406" s="111"/>
      <c r="J406" s="15"/>
      <c r="K406" s="76">
        <v>300</v>
      </c>
      <c r="L406" s="9"/>
      <c r="M406" s="85"/>
      <c r="N406" s="87">
        <f t="shared" si="32"/>
        <v>0</v>
      </c>
    </row>
    <row r="407" spans="1:14" ht="19" customHeight="1" x14ac:dyDescent="0.2">
      <c r="A407" s="60"/>
      <c r="B407" s="109"/>
      <c r="C407" s="110"/>
      <c r="D407" s="110"/>
      <c r="E407" s="35" t="s">
        <v>788</v>
      </c>
      <c r="F407" s="111" t="s">
        <v>791</v>
      </c>
      <c r="G407" s="111"/>
      <c r="H407" s="111"/>
      <c r="I407" s="111"/>
      <c r="J407" s="15"/>
      <c r="K407" s="76">
        <v>300</v>
      </c>
      <c r="L407" s="9"/>
      <c r="M407" s="85"/>
      <c r="N407" s="87">
        <f t="shared" si="32"/>
        <v>0</v>
      </c>
    </row>
    <row r="408" spans="1:14" ht="19" customHeight="1" x14ac:dyDescent="0.2">
      <c r="A408" s="60"/>
      <c r="B408" s="103" t="s">
        <v>1173</v>
      </c>
      <c r="C408" s="104"/>
      <c r="D408" s="105"/>
      <c r="E408" s="36" t="s">
        <v>792</v>
      </c>
      <c r="F408" s="106" t="s">
        <v>801</v>
      </c>
      <c r="G408" s="107"/>
      <c r="H408" s="107"/>
      <c r="I408" s="108"/>
      <c r="J408" s="3">
        <v>35</v>
      </c>
      <c r="K408" s="75">
        <v>318</v>
      </c>
      <c r="L408" s="8"/>
      <c r="M408" s="81">
        <v>515</v>
      </c>
      <c r="N408" s="87">
        <f>$K408*$L408</f>
        <v>0</v>
      </c>
    </row>
    <row r="409" spans="1:14" ht="19" customHeight="1" x14ac:dyDescent="0.2">
      <c r="A409" s="60"/>
      <c r="B409" s="103"/>
      <c r="C409" s="104"/>
      <c r="D409" s="105"/>
      <c r="E409" s="4" t="s">
        <v>793</v>
      </c>
      <c r="F409" s="106" t="s">
        <v>802</v>
      </c>
      <c r="G409" s="107"/>
      <c r="H409" s="107"/>
      <c r="I409" s="108"/>
      <c r="J409" s="3">
        <v>34</v>
      </c>
      <c r="K409" s="75">
        <v>318</v>
      </c>
      <c r="L409" s="8"/>
      <c r="M409" s="81">
        <v>515</v>
      </c>
      <c r="N409" s="87">
        <f t="shared" ref="N409:N416" si="33">$K409*$L409</f>
        <v>0</v>
      </c>
    </row>
    <row r="410" spans="1:14" ht="19" customHeight="1" x14ac:dyDescent="0.2">
      <c r="A410" s="60"/>
      <c r="B410" s="103"/>
      <c r="C410" s="104"/>
      <c r="D410" s="105"/>
      <c r="E410" s="4" t="s">
        <v>794</v>
      </c>
      <c r="F410" s="106" t="s">
        <v>803</v>
      </c>
      <c r="G410" s="107"/>
      <c r="H410" s="107"/>
      <c r="I410" s="108"/>
      <c r="J410" s="3">
        <v>33</v>
      </c>
      <c r="K410" s="75">
        <v>318</v>
      </c>
      <c r="L410" s="8"/>
      <c r="M410" s="81">
        <v>515</v>
      </c>
      <c r="N410" s="87">
        <f t="shared" si="33"/>
        <v>0</v>
      </c>
    </row>
    <row r="411" spans="1:14" ht="19" customHeight="1" x14ac:dyDescent="0.2">
      <c r="A411" s="60"/>
      <c r="B411" s="103" t="s">
        <v>1174</v>
      </c>
      <c r="C411" s="104"/>
      <c r="D411" s="105"/>
      <c r="E411" s="36" t="s">
        <v>795</v>
      </c>
      <c r="F411" s="106" t="s">
        <v>804</v>
      </c>
      <c r="G411" s="107"/>
      <c r="H411" s="107"/>
      <c r="I411" s="108"/>
      <c r="J411" s="3">
        <v>35</v>
      </c>
      <c r="K411" s="75">
        <v>324</v>
      </c>
      <c r="L411" s="8"/>
      <c r="M411" s="81">
        <v>525</v>
      </c>
      <c r="N411" s="87">
        <f>$K411*$L411</f>
        <v>0</v>
      </c>
    </row>
    <row r="412" spans="1:14" ht="19" customHeight="1" x14ac:dyDescent="0.2">
      <c r="A412" s="60"/>
      <c r="B412" s="103"/>
      <c r="C412" s="104"/>
      <c r="D412" s="105"/>
      <c r="E412" s="4" t="s">
        <v>796</v>
      </c>
      <c r="F412" s="106" t="s">
        <v>805</v>
      </c>
      <c r="G412" s="107"/>
      <c r="H412" s="107"/>
      <c r="I412" s="108"/>
      <c r="J412" s="3">
        <v>34</v>
      </c>
      <c r="K412" s="75">
        <v>324</v>
      </c>
      <c r="L412" s="8"/>
      <c r="M412" s="81">
        <v>525</v>
      </c>
      <c r="N412" s="87">
        <f t="shared" si="33"/>
        <v>0</v>
      </c>
    </row>
    <row r="413" spans="1:14" ht="19" customHeight="1" x14ac:dyDescent="0.2">
      <c r="A413" s="60"/>
      <c r="B413" s="103"/>
      <c r="C413" s="104"/>
      <c r="D413" s="105"/>
      <c r="E413" s="4" t="s">
        <v>797</v>
      </c>
      <c r="F413" s="106" t="s">
        <v>806</v>
      </c>
      <c r="G413" s="107"/>
      <c r="H413" s="107"/>
      <c r="I413" s="108"/>
      <c r="J413" s="3">
        <v>33</v>
      </c>
      <c r="K413" s="75">
        <v>324</v>
      </c>
      <c r="L413" s="8"/>
      <c r="M413" s="81">
        <v>525</v>
      </c>
      <c r="N413" s="87">
        <f t="shared" si="33"/>
        <v>0</v>
      </c>
    </row>
    <row r="414" spans="1:14" ht="19" customHeight="1" x14ac:dyDescent="0.2">
      <c r="A414" s="60"/>
      <c r="B414" s="109" t="s">
        <v>1175</v>
      </c>
      <c r="C414" s="110"/>
      <c r="D414" s="110"/>
      <c r="E414" s="35" t="s">
        <v>800</v>
      </c>
      <c r="F414" s="111" t="s">
        <v>807</v>
      </c>
      <c r="G414" s="111"/>
      <c r="H414" s="111"/>
      <c r="I414" s="111"/>
      <c r="J414" s="14"/>
      <c r="K414" s="76">
        <v>300</v>
      </c>
      <c r="L414" s="9"/>
      <c r="M414" s="85"/>
      <c r="N414" s="87">
        <f t="shared" si="33"/>
        <v>0</v>
      </c>
    </row>
    <row r="415" spans="1:14" ht="19" customHeight="1" x14ac:dyDescent="0.2">
      <c r="A415" s="60"/>
      <c r="B415" s="109"/>
      <c r="C415" s="110"/>
      <c r="D415" s="110"/>
      <c r="E415" s="35" t="s">
        <v>798</v>
      </c>
      <c r="F415" s="111" t="s">
        <v>808</v>
      </c>
      <c r="G415" s="111"/>
      <c r="H415" s="111"/>
      <c r="I415" s="111"/>
      <c r="J415" s="15"/>
      <c r="K415" s="76">
        <v>300</v>
      </c>
      <c r="L415" s="9"/>
      <c r="M415" s="85"/>
      <c r="N415" s="87">
        <f t="shared" si="33"/>
        <v>0</v>
      </c>
    </row>
    <row r="416" spans="1:14" ht="19" customHeight="1" x14ac:dyDescent="0.2">
      <c r="A416" s="60"/>
      <c r="B416" s="109"/>
      <c r="C416" s="110"/>
      <c r="D416" s="110"/>
      <c r="E416" s="35" t="s">
        <v>799</v>
      </c>
      <c r="F416" s="111" t="s">
        <v>809</v>
      </c>
      <c r="G416" s="111"/>
      <c r="H416" s="111"/>
      <c r="I416" s="111"/>
      <c r="J416" s="15"/>
      <c r="K416" s="76">
        <v>300</v>
      </c>
      <c r="L416" s="9"/>
      <c r="M416" s="85"/>
      <c r="N416" s="87">
        <f t="shared" si="33"/>
        <v>0</v>
      </c>
    </row>
    <row r="417" spans="1:14" ht="5" customHeight="1" x14ac:dyDescent="0.2">
      <c r="A417" s="60"/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2"/>
    </row>
    <row r="418" spans="1:14" ht="19" customHeight="1" x14ac:dyDescent="0.2">
      <c r="A418" s="60"/>
      <c r="B418" s="103" t="s">
        <v>1143</v>
      </c>
      <c r="C418" s="104"/>
      <c r="D418" s="105"/>
      <c r="E418" s="36" t="s">
        <v>810</v>
      </c>
      <c r="F418" s="106" t="s">
        <v>811</v>
      </c>
      <c r="G418" s="107"/>
      <c r="H418" s="107"/>
      <c r="I418" s="108"/>
      <c r="J418" s="3">
        <v>35</v>
      </c>
      <c r="K418" s="75">
        <v>318</v>
      </c>
      <c r="L418" s="8"/>
      <c r="M418" s="81">
        <v>515</v>
      </c>
      <c r="N418" s="87">
        <f>$K418*$L418</f>
        <v>0</v>
      </c>
    </row>
    <row r="419" spans="1:14" ht="19" customHeight="1" x14ac:dyDescent="0.2">
      <c r="A419" s="60"/>
      <c r="B419" s="103"/>
      <c r="C419" s="104"/>
      <c r="D419" s="105"/>
      <c r="E419" s="4" t="s">
        <v>812</v>
      </c>
      <c r="F419" s="106" t="s">
        <v>813</v>
      </c>
      <c r="G419" s="107"/>
      <c r="H419" s="107"/>
      <c r="I419" s="108"/>
      <c r="J419" s="3">
        <v>34</v>
      </c>
      <c r="K419" s="75">
        <v>318</v>
      </c>
      <c r="L419" s="8"/>
      <c r="M419" s="81">
        <v>515</v>
      </c>
      <c r="N419" s="87">
        <f t="shared" ref="N419:N426" si="34">$K419*$L419</f>
        <v>0</v>
      </c>
    </row>
    <row r="420" spans="1:14" ht="19" customHeight="1" x14ac:dyDescent="0.2">
      <c r="A420" s="60"/>
      <c r="B420" s="103"/>
      <c r="C420" s="104"/>
      <c r="D420" s="105"/>
      <c r="E420" s="4" t="s">
        <v>814</v>
      </c>
      <c r="F420" s="106" t="s">
        <v>815</v>
      </c>
      <c r="G420" s="107"/>
      <c r="H420" s="107"/>
      <c r="I420" s="108"/>
      <c r="J420" s="3">
        <v>33</v>
      </c>
      <c r="K420" s="75">
        <v>318</v>
      </c>
      <c r="L420" s="8"/>
      <c r="M420" s="81">
        <v>515</v>
      </c>
      <c r="N420" s="87">
        <f t="shared" si="34"/>
        <v>0</v>
      </c>
    </row>
    <row r="421" spans="1:14" ht="19" customHeight="1" x14ac:dyDescent="0.2">
      <c r="A421" s="60"/>
      <c r="B421" s="103" t="s">
        <v>1144</v>
      </c>
      <c r="C421" s="104"/>
      <c r="D421" s="105"/>
      <c r="E421" s="36" t="s">
        <v>816</v>
      </c>
      <c r="F421" s="106" t="s">
        <v>817</v>
      </c>
      <c r="G421" s="107"/>
      <c r="H421" s="107"/>
      <c r="I421" s="108"/>
      <c r="J421" s="3">
        <v>35</v>
      </c>
      <c r="K421" s="75">
        <v>324</v>
      </c>
      <c r="L421" s="8"/>
      <c r="M421" s="81">
        <v>525</v>
      </c>
      <c r="N421" s="87">
        <f>$K421*$L421</f>
        <v>0</v>
      </c>
    </row>
    <row r="422" spans="1:14" ht="19" customHeight="1" x14ac:dyDescent="0.2">
      <c r="A422" s="60"/>
      <c r="B422" s="103"/>
      <c r="C422" s="104"/>
      <c r="D422" s="105"/>
      <c r="E422" s="4" t="s">
        <v>818</v>
      </c>
      <c r="F422" s="106" t="s">
        <v>819</v>
      </c>
      <c r="G422" s="107"/>
      <c r="H422" s="107"/>
      <c r="I422" s="108"/>
      <c r="J422" s="3">
        <v>34</v>
      </c>
      <c r="K422" s="75">
        <v>324</v>
      </c>
      <c r="L422" s="8"/>
      <c r="M422" s="81">
        <v>525</v>
      </c>
      <c r="N422" s="87">
        <f t="shared" si="34"/>
        <v>0</v>
      </c>
    </row>
    <row r="423" spans="1:14" ht="19" customHeight="1" x14ac:dyDescent="0.2">
      <c r="A423" s="60"/>
      <c r="B423" s="103"/>
      <c r="C423" s="104"/>
      <c r="D423" s="105"/>
      <c r="E423" s="4" t="s">
        <v>820</v>
      </c>
      <c r="F423" s="106" t="s">
        <v>821</v>
      </c>
      <c r="G423" s="107"/>
      <c r="H423" s="107"/>
      <c r="I423" s="108"/>
      <c r="J423" s="3">
        <v>33</v>
      </c>
      <c r="K423" s="75">
        <v>324</v>
      </c>
      <c r="L423" s="8"/>
      <c r="M423" s="81">
        <v>525</v>
      </c>
      <c r="N423" s="87">
        <f t="shared" si="34"/>
        <v>0</v>
      </c>
    </row>
    <row r="424" spans="1:14" ht="19" customHeight="1" x14ac:dyDescent="0.2">
      <c r="A424" s="60"/>
      <c r="B424" s="109" t="s">
        <v>1145</v>
      </c>
      <c r="C424" s="110"/>
      <c r="D424" s="110"/>
      <c r="E424" s="35" t="s">
        <v>822</v>
      </c>
      <c r="F424" s="111" t="s">
        <v>823</v>
      </c>
      <c r="G424" s="111"/>
      <c r="H424" s="111"/>
      <c r="I424" s="111"/>
      <c r="J424" s="14"/>
      <c r="K424" s="76">
        <v>300</v>
      </c>
      <c r="L424" s="9"/>
      <c r="M424" s="85"/>
      <c r="N424" s="87">
        <f t="shared" si="34"/>
        <v>0</v>
      </c>
    </row>
    <row r="425" spans="1:14" ht="19" customHeight="1" x14ac:dyDescent="0.2">
      <c r="A425" s="60"/>
      <c r="B425" s="109"/>
      <c r="C425" s="110"/>
      <c r="D425" s="110"/>
      <c r="E425" s="35" t="s">
        <v>824</v>
      </c>
      <c r="F425" s="111" t="s">
        <v>825</v>
      </c>
      <c r="G425" s="111"/>
      <c r="H425" s="111"/>
      <c r="I425" s="111"/>
      <c r="J425" s="15"/>
      <c r="K425" s="76">
        <v>300</v>
      </c>
      <c r="L425" s="9"/>
      <c r="M425" s="85"/>
      <c r="N425" s="87">
        <f t="shared" si="34"/>
        <v>0</v>
      </c>
    </row>
    <row r="426" spans="1:14" ht="19" customHeight="1" x14ac:dyDescent="0.2">
      <c r="A426" s="60"/>
      <c r="B426" s="109"/>
      <c r="C426" s="110"/>
      <c r="D426" s="110"/>
      <c r="E426" s="35" t="s">
        <v>826</v>
      </c>
      <c r="F426" s="111" t="s">
        <v>827</v>
      </c>
      <c r="G426" s="111"/>
      <c r="H426" s="111"/>
      <c r="I426" s="111"/>
      <c r="J426" s="15"/>
      <c r="K426" s="76">
        <v>300</v>
      </c>
      <c r="L426" s="9"/>
      <c r="M426" s="85"/>
      <c r="N426" s="87">
        <f t="shared" si="34"/>
        <v>0</v>
      </c>
    </row>
    <row r="427" spans="1:14" ht="19" customHeight="1" x14ac:dyDescent="0.2">
      <c r="A427" s="60"/>
      <c r="B427" s="103" t="s">
        <v>1176</v>
      </c>
      <c r="C427" s="104"/>
      <c r="D427" s="105"/>
      <c r="E427" s="36" t="s">
        <v>828</v>
      </c>
      <c r="F427" s="106" t="s">
        <v>829</v>
      </c>
      <c r="G427" s="107"/>
      <c r="H427" s="107"/>
      <c r="I427" s="108"/>
      <c r="J427" s="3">
        <v>35</v>
      </c>
      <c r="K427" s="75">
        <v>318</v>
      </c>
      <c r="L427" s="8"/>
      <c r="M427" s="81">
        <v>515</v>
      </c>
      <c r="N427" s="87">
        <f>$K427*$L427</f>
        <v>0</v>
      </c>
    </row>
    <row r="428" spans="1:14" ht="19" customHeight="1" x14ac:dyDescent="0.2">
      <c r="A428" s="60"/>
      <c r="B428" s="103"/>
      <c r="C428" s="104"/>
      <c r="D428" s="105"/>
      <c r="E428" s="4" t="s">
        <v>830</v>
      </c>
      <c r="F428" s="106" t="s">
        <v>831</v>
      </c>
      <c r="G428" s="107"/>
      <c r="H428" s="107"/>
      <c r="I428" s="108"/>
      <c r="J428" s="3">
        <v>34</v>
      </c>
      <c r="K428" s="75">
        <v>318</v>
      </c>
      <c r="L428" s="8"/>
      <c r="M428" s="81">
        <v>515</v>
      </c>
      <c r="N428" s="87">
        <f t="shared" ref="N428:N435" si="35">$K428*$L428</f>
        <v>0</v>
      </c>
    </row>
    <row r="429" spans="1:14" ht="19" customHeight="1" x14ac:dyDescent="0.2">
      <c r="A429" s="60"/>
      <c r="B429" s="103"/>
      <c r="C429" s="104"/>
      <c r="D429" s="105"/>
      <c r="E429" s="4" t="s">
        <v>832</v>
      </c>
      <c r="F429" s="106" t="s">
        <v>833</v>
      </c>
      <c r="G429" s="107"/>
      <c r="H429" s="107"/>
      <c r="I429" s="108"/>
      <c r="J429" s="3">
        <v>33</v>
      </c>
      <c r="K429" s="75">
        <v>318</v>
      </c>
      <c r="L429" s="8"/>
      <c r="M429" s="81">
        <v>515</v>
      </c>
      <c r="N429" s="87">
        <f t="shared" si="35"/>
        <v>0</v>
      </c>
    </row>
    <row r="430" spans="1:14" ht="19" customHeight="1" x14ac:dyDescent="0.2">
      <c r="A430" s="60"/>
      <c r="B430" s="103" t="s">
        <v>1177</v>
      </c>
      <c r="C430" s="104"/>
      <c r="D430" s="105"/>
      <c r="E430" s="36" t="s">
        <v>834</v>
      </c>
      <c r="F430" s="106" t="s">
        <v>835</v>
      </c>
      <c r="G430" s="107"/>
      <c r="H430" s="107"/>
      <c r="I430" s="108"/>
      <c r="J430" s="3">
        <v>35</v>
      </c>
      <c r="K430" s="75">
        <v>324</v>
      </c>
      <c r="L430" s="8"/>
      <c r="M430" s="81">
        <v>525</v>
      </c>
      <c r="N430" s="87">
        <f>$K430*$L430</f>
        <v>0</v>
      </c>
    </row>
    <row r="431" spans="1:14" ht="19" customHeight="1" x14ac:dyDescent="0.2">
      <c r="A431" s="60"/>
      <c r="B431" s="103"/>
      <c r="C431" s="104"/>
      <c r="D431" s="105"/>
      <c r="E431" s="4" t="s">
        <v>836</v>
      </c>
      <c r="F431" s="106" t="s">
        <v>837</v>
      </c>
      <c r="G431" s="107"/>
      <c r="H431" s="107"/>
      <c r="I431" s="108"/>
      <c r="J431" s="3">
        <v>34</v>
      </c>
      <c r="K431" s="75">
        <v>324</v>
      </c>
      <c r="L431" s="8"/>
      <c r="M431" s="81">
        <v>525</v>
      </c>
      <c r="N431" s="87">
        <f t="shared" si="35"/>
        <v>0</v>
      </c>
    </row>
    <row r="432" spans="1:14" ht="19" customHeight="1" x14ac:dyDescent="0.2">
      <c r="A432" s="60"/>
      <c r="B432" s="103"/>
      <c r="C432" s="104"/>
      <c r="D432" s="105"/>
      <c r="E432" s="4" t="s">
        <v>838</v>
      </c>
      <c r="F432" s="106" t="s">
        <v>839</v>
      </c>
      <c r="G432" s="107"/>
      <c r="H432" s="107"/>
      <c r="I432" s="108"/>
      <c r="J432" s="3">
        <v>33</v>
      </c>
      <c r="K432" s="75">
        <v>324</v>
      </c>
      <c r="L432" s="8"/>
      <c r="M432" s="81">
        <v>525</v>
      </c>
      <c r="N432" s="87">
        <f t="shared" si="35"/>
        <v>0</v>
      </c>
    </row>
    <row r="433" spans="1:14" ht="19" customHeight="1" x14ac:dyDescent="0.2">
      <c r="A433" s="60"/>
      <c r="B433" s="109" t="s">
        <v>1178</v>
      </c>
      <c r="C433" s="110"/>
      <c r="D433" s="110"/>
      <c r="E433" s="35" t="s">
        <v>840</v>
      </c>
      <c r="F433" s="111" t="s">
        <v>841</v>
      </c>
      <c r="G433" s="111"/>
      <c r="H433" s="111"/>
      <c r="I433" s="111"/>
      <c r="J433" s="14"/>
      <c r="K433" s="76">
        <v>300</v>
      </c>
      <c r="L433" s="9"/>
      <c r="M433" s="85"/>
      <c r="N433" s="87">
        <f t="shared" si="35"/>
        <v>0</v>
      </c>
    </row>
    <row r="434" spans="1:14" ht="19" customHeight="1" x14ac:dyDescent="0.2">
      <c r="A434" s="60"/>
      <c r="B434" s="109"/>
      <c r="C434" s="110"/>
      <c r="D434" s="110"/>
      <c r="E434" s="35" t="s">
        <v>842</v>
      </c>
      <c r="F434" s="111" t="s">
        <v>843</v>
      </c>
      <c r="G434" s="111"/>
      <c r="H434" s="111"/>
      <c r="I434" s="111"/>
      <c r="J434" s="15"/>
      <c r="K434" s="76">
        <v>300</v>
      </c>
      <c r="L434" s="9"/>
      <c r="M434" s="85"/>
      <c r="N434" s="87">
        <f t="shared" si="35"/>
        <v>0</v>
      </c>
    </row>
    <row r="435" spans="1:14" ht="19" customHeight="1" x14ac:dyDescent="0.2">
      <c r="A435" s="60"/>
      <c r="B435" s="109"/>
      <c r="C435" s="110"/>
      <c r="D435" s="110"/>
      <c r="E435" s="35" t="s">
        <v>844</v>
      </c>
      <c r="F435" s="111" t="s">
        <v>845</v>
      </c>
      <c r="G435" s="111"/>
      <c r="H435" s="111"/>
      <c r="I435" s="111"/>
      <c r="J435" s="15"/>
      <c r="K435" s="76">
        <v>300</v>
      </c>
      <c r="L435" s="9"/>
      <c r="M435" s="85"/>
      <c r="N435" s="87">
        <f t="shared" si="35"/>
        <v>0</v>
      </c>
    </row>
    <row r="436" spans="1:14" ht="20" customHeight="1" x14ac:dyDescent="0.2">
      <c r="A436" s="60"/>
      <c r="B436" s="121" t="s">
        <v>890</v>
      </c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3"/>
    </row>
    <row r="437" spans="1:14" ht="19" customHeight="1" x14ac:dyDescent="0.2">
      <c r="A437" s="60"/>
      <c r="B437" s="103" t="s">
        <v>1179</v>
      </c>
      <c r="C437" s="104"/>
      <c r="D437" s="105"/>
      <c r="E437" s="36" t="s">
        <v>846</v>
      </c>
      <c r="F437" s="106" t="s">
        <v>849</v>
      </c>
      <c r="G437" s="107"/>
      <c r="H437" s="107"/>
      <c r="I437" s="108"/>
      <c r="J437" s="3">
        <v>41</v>
      </c>
      <c r="K437" s="75">
        <v>318</v>
      </c>
      <c r="L437" s="8"/>
      <c r="M437" s="85">
        <v>515</v>
      </c>
      <c r="N437" s="87">
        <f>$K437*$L437</f>
        <v>0</v>
      </c>
    </row>
    <row r="438" spans="1:14" ht="19" customHeight="1" x14ac:dyDescent="0.2">
      <c r="A438" s="60"/>
      <c r="B438" s="103"/>
      <c r="C438" s="104"/>
      <c r="D438" s="105"/>
      <c r="E438" s="36" t="s">
        <v>847</v>
      </c>
      <c r="F438" s="106" t="s">
        <v>850</v>
      </c>
      <c r="G438" s="107"/>
      <c r="H438" s="107"/>
      <c r="I438" s="108"/>
      <c r="J438" s="3">
        <v>40</v>
      </c>
      <c r="K438" s="75">
        <v>318</v>
      </c>
      <c r="L438" s="8"/>
      <c r="M438" s="85">
        <v>515</v>
      </c>
      <c r="N438" s="87">
        <f t="shared" ref="N438:N451" si="36">$K438*$L438</f>
        <v>0</v>
      </c>
    </row>
    <row r="439" spans="1:14" ht="19" customHeight="1" x14ac:dyDescent="0.2">
      <c r="A439" s="60"/>
      <c r="B439" s="103"/>
      <c r="C439" s="104"/>
      <c r="D439" s="105"/>
      <c r="E439" s="36" t="s">
        <v>848</v>
      </c>
      <c r="F439" s="106" t="s">
        <v>851</v>
      </c>
      <c r="G439" s="107"/>
      <c r="H439" s="107"/>
      <c r="I439" s="108"/>
      <c r="J439" s="3">
        <v>39</v>
      </c>
      <c r="K439" s="75">
        <v>318</v>
      </c>
      <c r="L439" s="8"/>
      <c r="M439" s="85">
        <v>515</v>
      </c>
      <c r="N439" s="87">
        <f t="shared" si="36"/>
        <v>0</v>
      </c>
    </row>
    <row r="440" spans="1:14" ht="5" customHeight="1" x14ac:dyDescent="0.2">
      <c r="A440" s="60"/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2"/>
    </row>
    <row r="441" spans="1:14" ht="19" customHeight="1" x14ac:dyDescent="0.2">
      <c r="A441" s="60"/>
      <c r="B441" s="103" t="s">
        <v>852</v>
      </c>
      <c r="C441" s="104"/>
      <c r="D441" s="105"/>
      <c r="E441" s="36" t="s">
        <v>853</v>
      </c>
      <c r="F441" s="106" t="s">
        <v>856</v>
      </c>
      <c r="G441" s="107"/>
      <c r="H441" s="107"/>
      <c r="I441" s="108"/>
      <c r="J441" s="3">
        <v>41</v>
      </c>
      <c r="K441" s="75">
        <v>318</v>
      </c>
      <c r="L441" s="8"/>
      <c r="M441" s="85">
        <v>515</v>
      </c>
      <c r="N441" s="87">
        <f>$K441*$L441</f>
        <v>0</v>
      </c>
    </row>
    <row r="442" spans="1:14" ht="19" customHeight="1" x14ac:dyDescent="0.2">
      <c r="A442" s="60"/>
      <c r="B442" s="103"/>
      <c r="C442" s="104"/>
      <c r="D442" s="105"/>
      <c r="E442" s="36" t="s">
        <v>854</v>
      </c>
      <c r="F442" s="106" t="s">
        <v>857</v>
      </c>
      <c r="G442" s="107"/>
      <c r="H442" s="107"/>
      <c r="I442" s="108"/>
      <c r="J442" s="3">
        <v>40</v>
      </c>
      <c r="K442" s="75">
        <v>318</v>
      </c>
      <c r="L442" s="8"/>
      <c r="M442" s="85">
        <v>515</v>
      </c>
      <c r="N442" s="87">
        <f t="shared" si="36"/>
        <v>0</v>
      </c>
    </row>
    <row r="443" spans="1:14" ht="19" customHeight="1" x14ac:dyDescent="0.2">
      <c r="A443" s="60"/>
      <c r="B443" s="103"/>
      <c r="C443" s="104"/>
      <c r="D443" s="105"/>
      <c r="E443" s="36" t="s">
        <v>855</v>
      </c>
      <c r="F443" s="106" t="s">
        <v>858</v>
      </c>
      <c r="G443" s="107"/>
      <c r="H443" s="107"/>
      <c r="I443" s="108"/>
      <c r="J443" s="3">
        <v>39</v>
      </c>
      <c r="K443" s="75">
        <v>318</v>
      </c>
      <c r="L443" s="8"/>
      <c r="M443" s="85">
        <v>515</v>
      </c>
      <c r="N443" s="87">
        <f t="shared" si="36"/>
        <v>0</v>
      </c>
    </row>
    <row r="444" spans="1:14" ht="5" customHeight="1" x14ac:dyDescent="0.2">
      <c r="A444" s="60"/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2"/>
    </row>
    <row r="445" spans="1:14" ht="19" customHeight="1" x14ac:dyDescent="0.2">
      <c r="A445" s="60"/>
      <c r="B445" s="103" t="s">
        <v>426</v>
      </c>
      <c r="C445" s="104"/>
      <c r="D445" s="105"/>
      <c r="E445" s="36" t="s">
        <v>427</v>
      </c>
      <c r="F445" s="106" t="s">
        <v>430</v>
      </c>
      <c r="G445" s="107"/>
      <c r="H445" s="107"/>
      <c r="I445" s="108"/>
      <c r="J445" s="3">
        <v>41</v>
      </c>
      <c r="K445" s="75">
        <v>318</v>
      </c>
      <c r="L445" s="8"/>
      <c r="M445" s="85">
        <v>515</v>
      </c>
      <c r="N445" s="87">
        <f>$K445*$L445</f>
        <v>0</v>
      </c>
    </row>
    <row r="446" spans="1:14" ht="19" customHeight="1" x14ac:dyDescent="0.2">
      <c r="A446" s="60"/>
      <c r="B446" s="103"/>
      <c r="C446" s="104"/>
      <c r="D446" s="105"/>
      <c r="E446" s="36" t="s">
        <v>428</v>
      </c>
      <c r="F446" s="106" t="s">
        <v>432</v>
      </c>
      <c r="G446" s="107"/>
      <c r="H446" s="107"/>
      <c r="I446" s="108"/>
      <c r="J446" s="3">
        <v>40</v>
      </c>
      <c r="K446" s="75">
        <v>318</v>
      </c>
      <c r="L446" s="8"/>
      <c r="M446" s="85">
        <v>515</v>
      </c>
      <c r="N446" s="87">
        <f t="shared" si="36"/>
        <v>0</v>
      </c>
    </row>
    <row r="447" spans="1:14" ht="19" customHeight="1" x14ac:dyDescent="0.2">
      <c r="A447" s="60"/>
      <c r="B447" s="103"/>
      <c r="C447" s="104"/>
      <c r="D447" s="105"/>
      <c r="E447" s="36" t="s">
        <v>429</v>
      </c>
      <c r="F447" s="106" t="s">
        <v>431</v>
      </c>
      <c r="G447" s="107"/>
      <c r="H447" s="107"/>
      <c r="I447" s="108"/>
      <c r="J447" s="3">
        <v>39</v>
      </c>
      <c r="K447" s="75">
        <v>318</v>
      </c>
      <c r="L447" s="8"/>
      <c r="M447" s="85">
        <v>515</v>
      </c>
      <c r="N447" s="87">
        <f t="shared" si="36"/>
        <v>0</v>
      </c>
    </row>
    <row r="448" spans="1:14" ht="5" customHeight="1" x14ac:dyDescent="0.2">
      <c r="A448" s="60"/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2"/>
    </row>
    <row r="449" spans="1:14" ht="19" customHeight="1" x14ac:dyDescent="0.2">
      <c r="A449" s="60"/>
      <c r="B449" s="103" t="s">
        <v>433</v>
      </c>
      <c r="C449" s="104"/>
      <c r="D449" s="105"/>
      <c r="E449" s="36" t="s">
        <v>434</v>
      </c>
      <c r="F449" s="106" t="s">
        <v>437</v>
      </c>
      <c r="G449" s="107"/>
      <c r="H449" s="107"/>
      <c r="I449" s="108"/>
      <c r="J449" s="3">
        <v>41</v>
      </c>
      <c r="K449" s="75">
        <v>318</v>
      </c>
      <c r="L449" s="8"/>
      <c r="M449" s="85">
        <v>515</v>
      </c>
      <c r="N449" s="87">
        <f>$K449*$L449</f>
        <v>0</v>
      </c>
    </row>
    <row r="450" spans="1:14" ht="19" customHeight="1" x14ac:dyDescent="0.2">
      <c r="A450" s="60"/>
      <c r="B450" s="103"/>
      <c r="C450" s="104"/>
      <c r="D450" s="105"/>
      <c r="E450" s="36" t="s">
        <v>435</v>
      </c>
      <c r="F450" s="106" t="s">
        <v>438</v>
      </c>
      <c r="G450" s="107"/>
      <c r="H450" s="107"/>
      <c r="I450" s="108"/>
      <c r="J450" s="3">
        <v>40</v>
      </c>
      <c r="K450" s="75">
        <v>318</v>
      </c>
      <c r="L450" s="8"/>
      <c r="M450" s="85">
        <v>515</v>
      </c>
      <c r="N450" s="87">
        <f t="shared" si="36"/>
        <v>0</v>
      </c>
    </row>
    <row r="451" spans="1:14" ht="19" customHeight="1" x14ac:dyDescent="0.2">
      <c r="A451" s="60"/>
      <c r="B451" s="103"/>
      <c r="C451" s="104"/>
      <c r="D451" s="105"/>
      <c r="E451" s="36" t="s">
        <v>436</v>
      </c>
      <c r="F451" s="106" t="s">
        <v>439</v>
      </c>
      <c r="G451" s="107"/>
      <c r="H451" s="107"/>
      <c r="I451" s="108"/>
      <c r="J451" s="3">
        <v>39</v>
      </c>
      <c r="K451" s="75">
        <v>318</v>
      </c>
      <c r="L451" s="8"/>
      <c r="M451" s="85">
        <v>515</v>
      </c>
      <c r="N451" s="87">
        <f t="shared" si="36"/>
        <v>0</v>
      </c>
    </row>
    <row r="452" spans="1:14" ht="20" customHeight="1" x14ac:dyDescent="0.2">
      <c r="A452" s="60"/>
      <c r="B452" s="121" t="s">
        <v>894</v>
      </c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3"/>
    </row>
    <row r="453" spans="1:14" ht="19" customHeight="1" x14ac:dyDescent="0.2">
      <c r="A453" s="60"/>
      <c r="B453" s="103" t="s">
        <v>440</v>
      </c>
      <c r="C453" s="104"/>
      <c r="D453" s="105"/>
      <c r="E453" s="36" t="s">
        <v>441</v>
      </c>
      <c r="F453" s="106" t="s">
        <v>863</v>
      </c>
      <c r="G453" s="107"/>
      <c r="H453" s="107"/>
      <c r="I453" s="108"/>
      <c r="J453" s="3">
        <v>35</v>
      </c>
      <c r="K453" s="75">
        <v>336</v>
      </c>
      <c r="L453" s="8"/>
      <c r="M453" s="85">
        <v>549</v>
      </c>
      <c r="N453" s="87">
        <f>$K453*$L453</f>
        <v>0</v>
      </c>
    </row>
    <row r="454" spans="1:14" ht="19" customHeight="1" x14ac:dyDescent="0.2">
      <c r="A454" s="60"/>
      <c r="B454" s="103"/>
      <c r="C454" s="104"/>
      <c r="D454" s="105"/>
      <c r="E454" s="36" t="s">
        <v>442</v>
      </c>
      <c r="F454" s="106" t="s">
        <v>864</v>
      </c>
      <c r="G454" s="107"/>
      <c r="H454" s="107"/>
      <c r="I454" s="108"/>
      <c r="J454" s="3">
        <v>34</v>
      </c>
      <c r="K454" s="75">
        <v>336</v>
      </c>
      <c r="L454" s="8"/>
      <c r="M454" s="85">
        <v>549</v>
      </c>
      <c r="N454" s="87">
        <f t="shared" ref="N454:N455" si="37">$K454*$L454</f>
        <v>0</v>
      </c>
    </row>
    <row r="455" spans="1:14" ht="19" customHeight="1" x14ac:dyDescent="0.2">
      <c r="A455" s="60"/>
      <c r="B455" s="103"/>
      <c r="C455" s="104"/>
      <c r="D455" s="105"/>
      <c r="E455" s="36" t="s">
        <v>443</v>
      </c>
      <c r="F455" s="106" t="s">
        <v>865</v>
      </c>
      <c r="G455" s="107"/>
      <c r="H455" s="107"/>
      <c r="I455" s="108"/>
      <c r="J455" s="3">
        <v>33</v>
      </c>
      <c r="K455" s="75">
        <v>336</v>
      </c>
      <c r="L455" s="8"/>
      <c r="M455" s="85">
        <v>549</v>
      </c>
      <c r="N455" s="87">
        <f t="shared" si="37"/>
        <v>0</v>
      </c>
    </row>
    <row r="456" spans="1:14" ht="5" customHeight="1" x14ac:dyDescent="0.2">
      <c r="A456" s="60"/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2"/>
    </row>
    <row r="457" spans="1:14" ht="19" customHeight="1" x14ac:dyDescent="0.2">
      <c r="A457" s="60"/>
      <c r="B457" s="103" t="s">
        <v>859</v>
      </c>
      <c r="C457" s="104"/>
      <c r="D457" s="105"/>
      <c r="E457" s="36" t="s">
        <v>860</v>
      </c>
      <c r="F457" s="106" t="s">
        <v>867</v>
      </c>
      <c r="G457" s="107"/>
      <c r="H457" s="107"/>
      <c r="I457" s="108"/>
      <c r="J457" s="3">
        <v>35</v>
      </c>
      <c r="K457" s="75">
        <v>336</v>
      </c>
      <c r="L457" s="8"/>
      <c r="M457" s="85">
        <v>549</v>
      </c>
      <c r="N457" s="87">
        <f>$K457*$L457</f>
        <v>0</v>
      </c>
    </row>
    <row r="458" spans="1:14" ht="19" customHeight="1" x14ac:dyDescent="0.2">
      <c r="A458" s="60"/>
      <c r="B458" s="103"/>
      <c r="C458" s="104"/>
      <c r="D458" s="105"/>
      <c r="E458" s="36" t="s">
        <v>861</v>
      </c>
      <c r="F458" s="106" t="s">
        <v>866</v>
      </c>
      <c r="G458" s="107"/>
      <c r="H458" s="107"/>
      <c r="I458" s="108"/>
      <c r="J458" s="3">
        <v>34</v>
      </c>
      <c r="K458" s="75">
        <v>336</v>
      </c>
      <c r="L458" s="8"/>
      <c r="M458" s="85">
        <v>549</v>
      </c>
      <c r="N458" s="87">
        <f t="shared" ref="N458:N459" si="38">$K458*$L458</f>
        <v>0</v>
      </c>
    </row>
    <row r="459" spans="1:14" ht="19" customHeight="1" x14ac:dyDescent="0.2">
      <c r="A459" s="60"/>
      <c r="B459" s="103"/>
      <c r="C459" s="104"/>
      <c r="D459" s="105"/>
      <c r="E459" s="36" t="s">
        <v>862</v>
      </c>
      <c r="F459" s="106" t="s">
        <v>868</v>
      </c>
      <c r="G459" s="107"/>
      <c r="H459" s="107"/>
      <c r="I459" s="108"/>
      <c r="J459" s="3">
        <v>33</v>
      </c>
      <c r="K459" s="75">
        <v>336</v>
      </c>
      <c r="L459" s="8"/>
      <c r="M459" s="85">
        <v>549</v>
      </c>
      <c r="N459" s="87">
        <f t="shared" si="38"/>
        <v>0</v>
      </c>
    </row>
    <row r="460" spans="1:14" ht="19" customHeight="1" x14ac:dyDescent="0.2">
      <c r="A460" s="60"/>
      <c r="B460" s="103"/>
      <c r="C460" s="104"/>
      <c r="D460" s="105"/>
      <c r="E460" s="35" t="s">
        <v>1185</v>
      </c>
      <c r="F460" s="130" t="s">
        <v>1188</v>
      </c>
      <c r="G460" s="131"/>
      <c r="H460" s="131"/>
      <c r="I460" s="132"/>
      <c r="J460" s="3"/>
      <c r="K460" s="75">
        <v>312</v>
      </c>
      <c r="L460" s="8"/>
      <c r="M460" s="85"/>
      <c r="N460" s="87">
        <f t="shared" ref="N460:N462" si="39">$K460*$L460</f>
        <v>0</v>
      </c>
    </row>
    <row r="461" spans="1:14" ht="19" customHeight="1" x14ac:dyDescent="0.2">
      <c r="A461" s="60"/>
      <c r="B461" s="103"/>
      <c r="C461" s="104"/>
      <c r="D461" s="105"/>
      <c r="E461" s="35" t="s">
        <v>1186</v>
      </c>
      <c r="F461" s="130" t="s">
        <v>1189</v>
      </c>
      <c r="G461" s="131"/>
      <c r="H461" s="131"/>
      <c r="I461" s="132"/>
      <c r="J461" s="3"/>
      <c r="K461" s="75">
        <v>312</v>
      </c>
      <c r="L461" s="8"/>
      <c r="M461" s="85"/>
      <c r="N461" s="87">
        <f t="shared" si="39"/>
        <v>0</v>
      </c>
    </row>
    <row r="462" spans="1:14" ht="19" customHeight="1" thickBot="1" x14ac:dyDescent="0.25">
      <c r="A462" s="60"/>
      <c r="B462" s="103"/>
      <c r="C462" s="104"/>
      <c r="D462" s="105"/>
      <c r="E462" s="35" t="s">
        <v>1187</v>
      </c>
      <c r="F462" s="130" t="s">
        <v>1190</v>
      </c>
      <c r="G462" s="131"/>
      <c r="H462" s="131"/>
      <c r="I462" s="132"/>
      <c r="J462" s="3"/>
      <c r="K462" s="75">
        <v>312</v>
      </c>
      <c r="L462" s="8"/>
      <c r="M462" s="85"/>
      <c r="N462" s="87">
        <f t="shared" si="39"/>
        <v>0</v>
      </c>
    </row>
    <row r="463" spans="1:14" ht="24" customHeight="1" thickBot="1" x14ac:dyDescent="0.3">
      <c r="A463" s="58"/>
      <c r="B463" s="166" t="s">
        <v>1181</v>
      </c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8"/>
      <c r="N463" s="89">
        <f>SUM($N7:$N462)</f>
        <v>0</v>
      </c>
    </row>
    <row r="464" spans="1:14" ht="24" customHeight="1" thickBot="1" x14ac:dyDescent="0.3">
      <c r="A464" s="58"/>
      <c r="B464" s="98" t="s">
        <v>1183</v>
      </c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0">
        <f>SUM(N463+'Components &amp; Accessories'!N149)</f>
        <v>0</v>
      </c>
    </row>
    <row r="465" spans="1:14" ht="58" customHeight="1" x14ac:dyDescent="0.2">
      <c r="A465" s="61"/>
      <c r="B465" s="163" t="s">
        <v>15</v>
      </c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5"/>
    </row>
    <row r="466" spans="1:14" ht="19" customHeight="1" x14ac:dyDescent="0.2">
      <c r="A466"/>
      <c r="F466" s="29"/>
      <c r="G466" s="30"/>
      <c r="H466" s="29"/>
      <c r="I466" s="31"/>
    </row>
    <row r="467" spans="1:14" ht="19" customHeight="1" x14ac:dyDescent="0.2">
      <c r="A467"/>
      <c r="F467" s="29"/>
      <c r="G467" s="30"/>
      <c r="H467" s="29"/>
      <c r="I467" s="31"/>
    </row>
    <row r="468" spans="1:14" ht="19" customHeight="1" x14ac:dyDescent="0.2">
      <c r="A468"/>
      <c r="F468" s="29"/>
      <c r="G468" s="30"/>
      <c r="H468" s="29"/>
      <c r="I468" s="31"/>
    </row>
    <row r="469" spans="1:14" ht="19" customHeight="1" x14ac:dyDescent="0.2">
      <c r="A469"/>
      <c r="F469" s="29"/>
      <c r="G469" s="30"/>
      <c r="H469" s="29"/>
      <c r="I469" s="31"/>
    </row>
    <row r="470" spans="1:14" ht="19" customHeight="1" x14ac:dyDescent="0.2">
      <c r="A470"/>
      <c r="F470" s="29"/>
      <c r="G470" s="30"/>
      <c r="H470" s="29"/>
      <c r="I470" s="31"/>
    </row>
    <row r="471" spans="1:14" ht="19" customHeight="1" x14ac:dyDescent="0.2">
      <c r="A471"/>
      <c r="F471" s="29"/>
      <c r="G471" s="30"/>
      <c r="H471" s="29"/>
      <c r="I471" s="31"/>
    </row>
    <row r="472" spans="1:14" ht="19" customHeight="1" x14ac:dyDescent="0.2">
      <c r="A472"/>
      <c r="F472" s="29"/>
      <c r="G472" s="30"/>
      <c r="H472" s="29"/>
      <c r="I472" s="31"/>
    </row>
    <row r="473" spans="1:14" x14ac:dyDescent="0.2">
      <c r="A473"/>
      <c r="F473" s="29"/>
      <c r="G473" s="30"/>
      <c r="H473" s="29"/>
      <c r="I473" s="31"/>
    </row>
    <row r="474" spans="1:14" x14ac:dyDescent="0.2">
      <c r="A474"/>
      <c r="F474" s="29"/>
      <c r="G474" s="30"/>
      <c r="H474" s="29"/>
      <c r="I474" s="31"/>
    </row>
    <row r="475" spans="1:14" x14ac:dyDescent="0.2">
      <c r="A475"/>
      <c r="F475" s="29"/>
      <c r="G475" s="30"/>
      <c r="H475" s="29"/>
      <c r="I475" s="31"/>
    </row>
    <row r="476" spans="1:14" x14ac:dyDescent="0.2">
      <c r="A476"/>
      <c r="F476" s="29"/>
      <c r="G476" s="30"/>
      <c r="H476" s="29"/>
      <c r="I476" s="31"/>
    </row>
    <row r="477" spans="1:14" x14ac:dyDescent="0.2">
      <c r="A477"/>
      <c r="F477" s="29"/>
      <c r="G477" s="30"/>
      <c r="H477" s="29"/>
      <c r="I477" s="31"/>
    </row>
    <row r="478" spans="1:14" x14ac:dyDescent="0.2">
      <c r="A478"/>
      <c r="F478" s="29"/>
      <c r="G478" s="30"/>
      <c r="H478" s="29"/>
      <c r="I478" s="31"/>
    </row>
    <row r="479" spans="1:14" x14ac:dyDescent="0.2">
      <c r="A479"/>
      <c r="F479" s="29"/>
      <c r="G479" s="30"/>
      <c r="H479" s="29"/>
      <c r="I479" s="31"/>
    </row>
    <row r="480" spans="1:14" x14ac:dyDescent="0.2">
      <c r="A480"/>
      <c r="F480" s="29"/>
      <c r="G480" s="30"/>
      <c r="H480" s="29"/>
      <c r="I480" s="31"/>
    </row>
    <row r="481" spans="1:9" x14ac:dyDescent="0.2">
      <c r="A481"/>
      <c r="F481" s="29"/>
      <c r="G481" s="30"/>
      <c r="H481" s="29"/>
      <c r="I481" s="31"/>
    </row>
    <row r="482" spans="1:9" x14ac:dyDescent="0.2">
      <c r="A482"/>
      <c r="F482" s="29"/>
      <c r="G482" s="30"/>
      <c r="H482" s="29"/>
      <c r="I482" s="31"/>
    </row>
    <row r="483" spans="1:9" x14ac:dyDescent="0.2">
      <c r="A483"/>
      <c r="F483" s="29"/>
      <c r="G483" s="30"/>
      <c r="H483" s="29"/>
      <c r="I483" s="31"/>
    </row>
    <row r="484" spans="1:9" x14ac:dyDescent="0.2">
      <c r="A484"/>
      <c r="F484" s="29"/>
      <c r="G484" s="30"/>
      <c r="H484" s="29"/>
      <c r="I484" s="31"/>
    </row>
    <row r="485" spans="1:9" x14ac:dyDescent="0.2">
      <c r="A485"/>
      <c r="F485" s="29"/>
      <c r="G485" s="30"/>
      <c r="H485" s="29"/>
      <c r="I485" s="31"/>
    </row>
    <row r="486" spans="1:9" x14ac:dyDescent="0.2">
      <c r="A486"/>
      <c r="F486" s="29"/>
      <c r="G486" s="30"/>
      <c r="H486" s="29"/>
      <c r="I486" s="31"/>
    </row>
    <row r="487" spans="1:9" x14ac:dyDescent="0.2">
      <c r="A487"/>
      <c r="F487" s="29"/>
      <c r="G487" s="30"/>
      <c r="H487" s="29"/>
      <c r="I487" s="31"/>
    </row>
    <row r="488" spans="1:9" x14ac:dyDescent="0.2">
      <c r="A488"/>
      <c r="F488" s="29"/>
      <c r="G488" s="30"/>
      <c r="H488" s="29"/>
      <c r="I488" s="31"/>
    </row>
    <row r="489" spans="1:9" x14ac:dyDescent="0.2">
      <c r="A489"/>
      <c r="F489" s="29"/>
      <c r="G489" s="30"/>
      <c r="H489" s="29"/>
      <c r="I489" s="31"/>
    </row>
    <row r="490" spans="1:9" x14ac:dyDescent="0.2">
      <c r="A490"/>
      <c r="F490" s="29"/>
      <c r="G490" s="30"/>
      <c r="H490" s="29"/>
      <c r="I490" s="31"/>
    </row>
    <row r="491" spans="1:9" x14ac:dyDescent="0.2">
      <c r="A491"/>
      <c r="F491" s="29"/>
      <c r="G491" s="30"/>
      <c r="H491" s="29"/>
      <c r="I491" s="31"/>
    </row>
    <row r="492" spans="1:9" x14ac:dyDescent="0.2">
      <c r="A492"/>
      <c r="F492" s="29"/>
      <c r="G492" s="30"/>
      <c r="H492" s="29"/>
      <c r="I492" s="31"/>
    </row>
    <row r="493" spans="1:9" x14ac:dyDescent="0.2">
      <c r="A493"/>
      <c r="F493" s="29"/>
      <c r="G493" s="30"/>
      <c r="H493" s="29"/>
      <c r="I493" s="31"/>
    </row>
    <row r="494" spans="1:9" x14ac:dyDescent="0.2">
      <c r="A494"/>
      <c r="F494" s="29"/>
      <c r="G494" s="30"/>
      <c r="H494" s="29"/>
      <c r="I494" s="31"/>
    </row>
    <row r="495" spans="1:9" x14ac:dyDescent="0.2">
      <c r="A495"/>
      <c r="F495" s="29"/>
      <c r="G495" s="30"/>
      <c r="H495" s="29"/>
      <c r="I495" s="31"/>
    </row>
    <row r="496" spans="1:9" x14ac:dyDescent="0.2">
      <c r="A496"/>
      <c r="F496" s="29"/>
      <c r="G496" s="30"/>
      <c r="H496" s="29"/>
      <c r="I496" s="31"/>
    </row>
    <row r="497" spans="1:9" x14ac:dyDescent="0.2">
      <c r="A497"/>
      <c r="F497" s="29"/>
      <c r="G497" s="30"/>
      <c r="H497" s="29"/>
      <c r="I497" s="31"/>
    </row>
    <row r="498" spans="1:9" x14ac:dyDescent="0.2">
      <c r="A498"/>
      <c r="F498" s="29"/>
      <c r="G498" s="30"/>
      <c r="H498" s="29"/>
      <c r="I498" s="31"/>
    </row>
    <row r="499" spans="1:9" x14ac:dyDescent="0.2">
      <c r="A499"/>
      <c r="F499" s="29"/>
      <c r="G499" s="30"/>
      <c r="H499" s="29"/>
      <c r="I499" s="31"/>
    </row>
    <row r="500" spans="1:9" x14ac:dyDescent="0.2">
      <c r="A500"/>
      <c r="F500" s="29"/>
      <c r="G500" s="30"/>
      <c r="H500" s="29"/>
      <c r="I500" s="31"/>
    </row>
    <row r="501" spans="1:9" x14ac:dyDescent="0.2">
      <c r="A501"/>
      <c r="F501" s="29"/>
      <c r="G501" s="30"/>
      <c r="H501" s="29"/>
      <c r="I501" s="31"/>
    </row>
    <row r="502" spans="1:9" x14ac:dyDescent="0.2">
      <c r="A502"/>
      <c r="F502" s="29"/>
      <c r="G502" s="30"/>
      <c r="H502" s="29"/>
      <c r="I502" s="31"/>
    </row>
    <row r="503" spans="1:9" x14ac:dyDescent="0.2">
      <c r="A503"/>
      <c r="F503" s="29"/>
      <c r="G503" s="30"/>
      <c r="H503" s="29"/>
      <c r="I503" s="31"/>
    </row>
    <row r="504" spans="1:9" x14ac:dyDescent="0.2">
      <c r="A504"/>
      <c r="F504" s="29"/>
      <c r="G504" s="30"/>
      <c r="H504" s="29"/>
      <c r="I504" s="31"/>
    </row>
    <row r="505" spans="1:9" x14ac:dyDescent="0.2">
      <c r="A505"/>
      <c r="F505" s="29"/>
      <c r="G505" s="30"/>
      <c r="H505" s="29"/>
      <c r="I505" s="31"/>
    </row>
    <row r="506" spans="1:9" x14ac:dyDescent="0.2">
      <c r="A506"/>
      <c r="F506" s="29"/>
      <c r="G506" s="30"/>
      <c r="H506" s="29"/>
      <c r="I506" s="31"/>
    </row>
    <row r="507" spans="1:9" x14ac:dyDescent="0.2">
      <c r="A507"/>
      <c r="F507" s="29"/>
      <c r="G507" s="30"/>
      <c r="H507" s="29"/>
      <c r="I507" s="31"/>
    </row>
    <row r="508" spans="1:9" x14ac:dyDescent="0.2">
      <c r="A508"/>
      <c r="F508" s="29"/>
      <c r="G508" s="30"/>
      <c r="H508" s="29"/>
      <c r="I508" s="31"/>
    </row>
    <row r="509" spans="1:9" x14ac:dyDescent="0.2">
      <c r="A509"/>
      <c r="F509" s="29"/>
      <c r="G509" s="30"/>
      <c r="H509" s="29"/>
      <c r="I509" s="31"/>
    </row>
    <row r="510" spans="1:9" x14ac:dyDescent="0.2">
      <c r="A510"/>
      <c r="F510" s="29"/>
      <c r="G510" s="30"/>
      <c r="H510" s="29"/>
      <c r="I510" s="31"/>
    </row>
    <row r="511" spans="1:9" x14ac:dyDescent="0.2">
      <c r="A511"/>
      <c r="F511" s="29"/>
      <c r="G511" s="30"/>
      <c r="H511" s="29"/>
      <c r="I511" s="31"/>
    </row>
    <row r="512" spans="1:9" x14ac:dyDescent="0.2">
      <c r="A512"/>
      <c r="F512" s="29"/>
      <c r="G512" s="30"/>
      <c r="H512" s="29"/>
      <c r="I512" s="31"/>
    </row>
    <row r="513" spans="1:9" x14ac:dyDescent="0.2">
      <c r="A513"/>
      <c r="F513" s="29"/>
      <c r="G513" s="30"/>
      <c r="H513" s="29"/>
      <c r="I513" s="31"/>
    </row>
    <row r="514" spans="1:9" x14ac:dyDescent="0.2">
      <c r="A514"/>
      <c r="F514" s="29"/>
      <c r="G514" s="30"/>
      <c r="H514" s="29"/>
      <c r="I514" s="31"/>
    </row>
    <row r="515" spans="1:9" x14ac:dyDescent="0.2">
      <c r="A515"/>
      <c r="F515" s="29"/>
      <c r="G515" s="30"/>
      <c r="H515" s="29"/>
      <c r="I515" s="31"/>
    </row>
    <row r="516" spans="1:9" x14ac:dyDescent="0.2">
      <c r="A516"/>
      <c r="F516" s="29"/>
      <c r="G516" s="30"/>
      <c r="H516" s="29"/>
      <c r="I516" s="31"/>
    </row>
    <row r="517" spans="1:9" x14ac:dyDescent="0.2">
      <c r="A517"/>
      <c r="F517" s="29"/>
      <c r="G517" s="30"/>
      <c r="H517" s="29"/>
      <c r="I517" s="31"/>
    </row>
    <row r="518" spans="1:9" x14ac:dyDescent="0.2">
      <c r="A518"/>
      <c r="F518" s="29"/>
      <c r="G518" s="30"/>
      <c r="H518" s="29"/>
      <c r="I518" s="31"/>
    </row>
    <row r="519" spans="1:9" x14ac:dyDescent="0.2">
      <c r="A519"/>
      <c r="F519" s="29"/>
      <c r="G519" s="30"/>
      <c r="H519" s="29"/>
      <c r="I519" s="31"/>
    </row>
    <row r="520" spans="1:9" x14ac:dyDescent="0.2">
      <c r="A520"/>
      <c r="F520" s="29"/>
      <c r="G520" s="30"/>
      <c r="H520" s="29"/>
      <c r="I520" s="31"/>
    </row>
    <row r="521" spans="1:9" x14ac:dyDescent="0.2">
      <c r="A521"/>
      <c r="F521" s="29"/>
      <c r="G521" s="30"/>
      <c r="H521" s="29"/>
      <c r="I521" s="31"/>
    </row>
    <row r="522" spans="1:9" x14ac:dyDescent="0.2">
      <c r="A522"/>
      <c r="F522" s="29"/>
      <c r="G522" s="30"/>
      <c r="H522" s="29"/>
      <c r="I522" s="31"/>
    </row>
    <row r="523" spans="1:9" x14ac:dyDescent="0.2">
      <c r="A523"/>
      <c r="F523" s="29"/>
      <c r="G523" s="30"/>
      <c r="H523" s="29"/>
      <c r="I523" s="31"/>
    </row>
    <row r="524" spans="1:9" x14ac:dyDescent="0.2">
      <c r="A524"/>
      <c r="F524" s="29"/>
      <c r="G524" s="30"/>
      <c r="H524" s="29"/>
      <c r="I524" s="31"/>
    </row>
    <row r="525" spans="1:9" x14ac:dyDescent="0.2">
      <c r="A525"/>
      <c r="F525" s="29"/>
      <c r="G525" s="30"/>
      <c r="H525" s="29"/>
      <c r="I525" s="31"/>
    </row>
    <row r="526" spans="1:9" x14ac:dyDescent="0.2">
      <c r="A526"/>
      <c r="F526" s="29"/>
      <c r="G526" s="30"/>
      <c r="H526" s="29"/>
      <c r="I526" s="31"/>
    </row>
    <row r="527" spans="1:9" x14ac:dyDescent="0.2">
      <c r="A527"/>
      <c r="F527" s="29"/>
      <c r="G527" s="30"/>
      <c r="H527" s="29"/>
      <c r="I527" s="31"/>
    </row>
    <row r="528" spans="1:9" x14ac:dyDescent="0.2">
      <c r="A528"/>
      <c r="F528" s="29"/>
      <c r="G528" s="30"/>
      <c r="H528" s="29"/>
      <c r="I528" s="31"/>
    </row>
    <row r="529" spans="1:9" x14ac:dyDescent="0.2">
      <c r="A529"/>
      <c r="F529" s="29"/>
      <c r="G529" s="30"/>
      <c r="H529" s="29"/>
      <c r="I529" s="31"/>
    </row>
    <row r="530" spans="1:9" x14ac:dyDescent="0.2">
      <c r="A530"/>
      <c r="F530" s="29"/>
      <c r="G530" s="30"/>
      <c r="H530" s="29"/>
      <c r="I530" s="31"/>
    </row>
    <row r="531" spans="1:9" x14ac:dyDescent="0.2">
      <c r="A531"/>
      <c r="F531" s="29"/>
      <c r="G531" s="30"/>
      <c r="H531" s="29"/>
      <c r="I531" s="31"/>
    </row>
    <row r="532" spans="1:9" x14ac:dyDescent="0.2">
      <c r="A532"/>
      <c r="F532" s="29"/>
      <c r="G532" s="30"/>
      <c r="H532" s="29"/>
      <c r="I532" s="31"/>
    </row>
    <row r="533" spans="1:9" x14ac:dyDescent="0.2">
      <c r="A533"/>
      <c r="F533" s="29"/>
      <c r="G533" s="30"/>
      <c r="H533" s="29"/>
      <c r="I533" s="31"/>
    </row>
    <row r="534" spans="1:9" x14ac:dyDescent="0.2">
      <c r="A534"/>
      <c r="F534" s="29"/>
      <c r="G534" s="30"/>
      <c r="H534" s="29"/>
      <c r="I534" s="31"/>
    </row>
    <row r="535" spans="1:9" x14ac:dyDescent="0.2">
      <c r="A535"/>
      <c r="F535" s="29"/>
      <c r="G535" s="30"/>
      <c r="H535" s="29"/>
      <c r="I535" s="31"/>
    </row>
    <row r="536" spans="1:9" x14ac:dyDescent="0.2">
      <c r="A536"/>
      <c r="F536" s="29"/>
      <c r="G536" s="30"/>
      <c r="H536" s="29"/>
      <c r="I536" s="31"/>
    </row>
    <row r="537" spans="1:9" x14ac:dyDescent="0.2">
      <c r="A537"/>
      <c r="F537" s="29"/>
      <c r="G537" s="30"/>
      <c r="H537" s="29"/>
      <c r="I537" s="31"/>
    </row>
    <row r="538" spans="1:9" x14ac:dyDescent="0.2">
      <c r="A538"/>
      <c r="F538" s="29"/>
      <c r="G538" s="30"/>
      <c r="H538" s="29"/>
      <c r="I538" s="31"/>
    </row>
    <row r="539" spans="1:9" x14ac:dyDescent="0.2">
      <c r="A539"/>
      <c r="F539" s="29"/>
      <c r="G539" s="30"/>
      <c r="H539" s="29"/>
      <c r="I539" s="31"/>
    </row>
    <row r="540" spans="1:9" x14ac:dyDescent="0.2">
      <c r="A540"/>
      <c r="F540" s="29"/>
      <c r="G540" s="30"/>
      <c r="H540" s="29"/>
      <c r="I540" s="31"/>
    </row>
    <row r="541" spans="1:9" x14ac:dyDescent="0.2">
      <c r="A541"/>
      <c r="F541" s="29"/>
      <c r="G541" s="30"/>
      <c r="H541" s="29"/>
      <c r="I541" s="31"/>
    </row>
    <row r="542" spans="1:9" x14ac:dyDescent="0.2">
      <c r="A542"/>
      <c r="F542" s="29"/>
      <c r="G542" s="30"/>
      <c r="H542" s="29"/>
      <c r="I542" s="31"/>
    </row>
    <row r="543" spans="1:9" x14ac:dyDescent="0.2">
      <c r="A543"/>
      <c r="F543" s="29"/>
      <c r="G543" s="30"/>
      <c r="H543" s="29"/>
      <c r="I543" s="31"/>
    </row>
    <row r="544" spans="1:9" x14ac:dyDescent="0.2">
      <c r="A544"/>
      <c r="F544" s="29"/>
      <c r="G544" s="30"/>
      <c r="H544" s="29"/>
      <c r="I544" s="31"/>
    </row>
    <row r="545" spans="1:9" x14ac:dyDescent="0.2">
      <c r="A545"/>
      <c r="F545" s="29"/>
      <c r="G545" s="30"/>
      <c r="H545" s="29"/>
      <c r="I545" s="31"/>
    </row>
    <row r="546" spans="1:9" x14ac:dyDescent="0.2">
      <c r="A546"/>
      <c r="F546" s="29"/>
      <c r="G546" s="30"/>
      <c r="H546" s="29"/>
      <c r="I546" s="31"/>
    </row>
    <row r="547" spans="1:9" x14ac:dyDescent="0.2">
      <c r="A547"/>
      <c r="F547" s="29"/>
      <c r="G547" s="30"/>
      <c r="H547" s="29"/>
      <c r="I547" s="31"/>
    </row>
    <row r="548" spans="1:9" x14ac:dyDescent="0.2">
      <c r="A548"/>
      <c r="F548" s="29"/>
      <c r="G548" s="30"/>
      <c r="H548" s="29"/>
      <c r="I548" s="31"/>
    </row>
    <row r="549" spans="1:9" x14ac:dyDescent="0.2">
      <c r="A549"/>
      <c r="F549" s="29"/>
      <c r="G549" s="30"/>
      <c r="H549" s="29"/>
      <c r="I549" s="31"/>
    </row>
    <row r="550" spans="1:9" x14ac:dyDescent="0.2">
      <c r="A550"/>
      <c r="F550" s="29"/>
      <c r="G550" s="30"/>
      <c r="H550" s="29"/>
      <c r="I550" s="31"/>
    </row>
    <row r="551" spans="1:9" x14ac:dyDescent="0.2">
      <c r="A551"/>
      <c r="F551" s="29"/>
      <c r="G551" s="30"/>
      <c r="H551" s="29"/>
      <c r="I551" s="31"/>
    </row>
    <row r="552" spans="1:9" x14ac:dyDescent="0.2">
      <c r="A552"/>
      <c r="F552" s="29"/>
      <c r="G552" s="30"/>
      <c r="H552" s="29"/>
      <c r="I552" s="31"/>
    </row>
    <row r="553" spans="1:9" x14ac:dyDescent="0.2">
      <c r="A553"/>
      <c r="F553" s="29"/>
      <c r="G553" s="30"/>
      <c r="H553" s="29"/>
      <c r="I553" s="31"/>
    </row>
    <row r="554" spans="1:9" x14ac:dyDescent="0.2">
      <c r="A554"/>
      <c r="F554" s="29"/>
      <c r="G554" s="30"/>
      <c r="H554" s="29"/>
      <c r="I554" s="31"/>
    </row>
    <row r="555" spans="1:9" x14ac:dyDescent="0.2">
      <c r="A555"/>
      <c r="F555" s="29"/>
      <c r="G555" s="30"/>
      <c r="H555" s="29"/>
      <c r="I555" s="31"/>
    </row>
    <row r="556" spans="1:9" x14ac:dyDescent="0.2">
      <c r="A556"/>
      <c r="F556" s="29"/>
      <c r="G556" s="30"/>
      <c r="H556" s="29"/>
      <c r="I556" s="31"/>
    </row>
    <row r="557" spans="1:9" x14ac:dyDescent="0.2">
      <c r="A557"/>
      <c r="F557" s="29"/>
      <c r="G557" s="30"/>
      <c r="H557" s="29"/>
      <c r="I557" s="31"/>
    </row>
    <row r="558" spans="1:9" x14ac:dyDescent="0.2">
      <c r="A558"/>
      <c r="F558" s="29"/>
      <c r="G558" s="30"/>
      <c r="H558" s="29"/>
      <c r="I558" s="31"/>
    </row>
    <row r="559" spans="1:9" x14ac:dyDescent="0.2">
      <c r="A559"/>
      <c r="F559" s="29"/>
      <c r="G559" s="30"/>
      <c r="H559" s="29"/>
      <c r="I559" s="31"/>
    </row>
    <row r="560" spans="1:9" x14ac:dyDescent="0.2">
      <c r="A560"/>
      <c r="F560" s="29"/>
      <c r="G560" s="30"/>
      <c r="H560" s="29"/>
      <c r="I560" s="31"/>
    </row>
    <row r="561" spans="1:9" x14ac:dyDescent="0.2">
      <c r="A561"/>
      <c r="F561" s="29"/>
      <c r="G561" s="30"/>
      <c r="H561" s="29"/>
      <c r="I561" s="31"/>
    </row>
    <row r="562" spans="1:9" x14ac:dyDescent="0.2">
      <c r="A562"/>
      <c r="F562" s="29"/>
      <c r="G562" s="30"/>
      <c r="H562" s="29"/>
      <c r="I562" s="31"/>
    </row>
    <row r="563" spans="1:9" x14ac:dyDescent="0.2">
      <c r="A563"/>
      <c r="F563" s="29"/>
      <c r="G563" s="30"/>
      <c r="H563" s="29"/>
      <c r="I563" s="31"/>
    </row>
    <row r="564" spans="1:9" x14ac:dyDescent="0.2">
      <c r="A564"/>
      <c r="F564" s="29"/>
      <c r="G564" s="30"/>
      <c r="H564" s="29"/>
      <c r="I564" s="31"/>
    </row>
    <row r="565" spans="1:9" x14ac:dyDescent="0.2">
      <c r="A565"/>
      <c r="F565" s="29"/>
      <c r="G565" s="30"/>
      <c r="H565" s="29"/>
      <c r="I565" s="31"/>
    </row>
    <row r="566" spans="1:9" x14ac:dyDescent="0.2">
      <c r="A566"/>
      <c r="F566" s="29"/>
      <c r="G566" s="30"/>
      <c r="H566" s="29"/>
      <c r="I566" s="31"/>
    </row>
    <row r="567" spans="1:9" x14ac:dyDescent="0.2">
      <c r="A567"/>
      <c r="F567" s="29"/>
      <c r="G567" s="30"/>
      <c r="H567" s="29"/>
      <c r="I567" s="31"/>
    </row>
    <row r="568" spans="1:9" x14ac:dyDescent="0.2">
      <c r="A568"/>
      <c r="F568" s="29"/>
      <c r="G568" s="30"/>
      <c r="H568" s="29"/>
      <c r="I568" s="31"/>
    </row>
    <row r="569" spans="1:9" x14ac:dyDescent="0.2">
      <c r="A569"/>
      <c r="F569" s="29"/>
      <c r="G569" s="30"/>
      <c r="H569" s="29"/>
      <c r="I569" s="31"/>
    </row>
    <row r="570" spans="1:9" x14ac:dyDescent="0.2">
      <c r="A570"/>
      <c r="F570" s="29"/>
      <c r="G570" s="30"/>
      <c r="H570" s="29"/>
      <c r="I570" s="31"/>
    </row>
    <row r="571" spans="1:9" x14ac:dyDescent="0.2">
      <c r="A571"/>
      <c r="F571" s="29"/>
      <c r="G571" s="30"/>
      <c r="H571" s="29"/>
      <c r="I571" s="31"/>
    </row>
    <row r="572" spans="1:9" x14ac:dyDescent="0.2">
      <c r="A572"/>
      <c r="F572" s="29"/>
      <c r="G572" s="30"/>
      <c r="H572" s="29"/>
      <c r="I572" s="31"/>
    </row>
    <row r="573" spans="1:9" x14ac:dyDescent="0.2">
      <c r="A573"/>
      <c r="F573" s="29"/>
      <c r="G573" s="30"/>
      <c r="H573" s="29"/>
      <c r="I573" s="31"/>
    </row>
    <row r="574" spans="1:9" x14ac:dyDescent="0.2">
      <c r="A574"/>
      <c r="F574" s="29"/>
      <c r="G574" s="30"/>
      <c r="H574" s="29"/>
      <c r="I574" s="31"/>
    </row>
    <row r="575" spans="1:9" x14ac:dyDescent="0.2">
      <c r="A575"/>
      <c r="F575" s="29"/>
      <c r="G575" s="30"/>
      <c r="H575" s="29"/>
      <c r="I575" s="31"/>
    </row>
    <row r="576" spans="1:9" x14ac:dyDescent="0.2">
      <c r="A576"/>
      <c r="F576" s="29"/>
      <c r="G576" s="30"/>
      <c r="H576" s="29"/>
      <c r="I576" s="31"/>
    </row>
    <row r="577" spans="1:9" x14ac:dyDescent="0.2">
      <c r="A577"/>
      <c r="F577" s="29"/>
      <c r="G577" s="30"/>
      <c r="H577" s="29"/>
      <c r="I577" s="31"/>
    </row>
    <row r="578" spans="1:9" x14ac:dyDescent="0.2">
      <c r="A578"/>
      <c r="F578" s="29"/>
      <c r="G578" s="30"/>
      <c r="H578" s="29"/>
      <c r="I578" s="31"/>
    </row>
    <row r="579" spans="1:9" x14ac:dyDescent="0.2">
      <c r="A579"/>
      <c r="F579" s="29"/>
      <c r="G579" s="30"/>
      <c r="H579" s="29"/>
      <c r="I579" s="31"/>
    </row>
    <row r="580" spans="1:9" x14ac:dyDescent="0.2">
      <c r="A580"/>
      <c r="F580" s="29"/>
      <c r="G580" s="30"/>
      <c r="H580" s="29"/>
      <c r="I580" s="31"/>
    </row>
    <row r="581" spans="1:9" x14ac:dyDescent="0.2">
      <c r="A581"/>
      <c r="F581" s="29"/>
      <c r="G581" s="30"/>
      <c r="H581" s="29"/>
      <c r="I581" s="31"/>
    </row>
    <row r="582" spans="1:9" x14ac:dyDescent="0.2">
      <c r="A582"/>
      <c r="F582" s="29"/>
      <c r="G582" s="30"/>
      <c r="H582" s="29"/>
      <c r="I582" s="31"/>
    </row>
    <row r="583" spans="1:9" x14ac:dyDescent="0.2">
      <c r="A583"/>
      <c r="F583" s="29"/>
      <c r="G583" s="30"/>
      <c r="H583" s="29"/>
      <c r="I583" s="31"/>
    </row>
    <row r="584" spans="1:9" x14ac:dyDescent="0.2">
      <c r="A584"/>
      <c r="F584" s="29"/>
      <c r="G584" s="30"/>
      <c r="H584" s="29"/>
      <c r="I584" s="31"/>
    </row>
    <row r="585" spans="1:9" x14ac:dyDescent="0.2">
      <c r="A585"/>
      <c r="F585" s="29"/>
      <c r="G585" s="30"/>
      <c r="H585" s="29"/>
      <c r="I585" s="31"/>
    </row>
    <row r="586" spans="1:9" x14ac:dyDescent="0.2">
      <c r="A586"/>
      <c r="F586" s="29"/>
      <c r="G586" s="30"/>
      <c r="H586" s="29"/>
      <c r="I586" s="31"/>
    </row>
    <row r="587" spans="1:9" x14ac:dyDescent="0.2">
      <c r="A587"/>
      <c r="F587" s="29"/>
      <c r="G587" s="30"/>
      <c r="H587" s="29"/>
      <c r="I587" s="31"/>
    </row>
    <row r="588" spans="1:9" x14ac:dyDescent="0.2">
      <c r="A588"/>
      <c r="F588" s="29"/>
      <c r="G588" s="30"/>
      <c r="H588" s="29"/>
      <c r="I588" s="31"/>
    </row>
    <row r="589" spans="1:9" x14ac:dyDescent="0.2">
      <c r="A589"/>
      <c r="F589" s="29"/>
      <c r="G589" s="30"/>
      <c r="H589" s="29"/>
      <c r="I589" s="31"/>
    </row>
    <row r="590" spans="1:9" x14ac:dyDescent="0.2">
      <c r="A590"/>
      <c r="F590" s="29"/>
      <c r="G590" s="30"/>
      <c r="H590" s="29"/>
      <c r="I590" s="31"/>
    </row>
    <row r="591" spans="1:9" x14ac:dyDescent="0.2">
      <c r="A591"/>
      <c r="F591" s="29"/>
      <c r="G591" s="30"/>
      <c r="H591" s="29"/>
      <c r="I591" s="31"/>
    </row>
    <row r="592" spans="1:9" x14ac:dyDescent="0.2">
      <c r="A592"/>
      <c r="F592" s="29"/>
      <c r="G592" s="30"/>
      <c r="H592" s="29"/>
      <c r="I592" s="31"/>
    </row>
    <row r="593" spans="1:9" x14ac:dyDescent="0.2">
      <c r="A593"/>
      <c r="F593" s="29"/>
      <c r="G593" s="30"/>
      <c r="H593" s="29"/>
      <c r="I593" s="31"/>
    </row>
    <row r="594" spans="1:9" x14ac:dyDescent="0.2">
      <c r="A594"/>
      <c r="F594" s="29"/>
      <c r="G594" s="30"/>
      <c r="H594" s="29"/>
      <c r="I594" s="31"/>
    </row>
    <row r="595" spans="1:9" x14ac:dyDescent="0.2">
      <c r="A595"/>
      <c r="F595" s="29"/>
      <c r="G595" s="30"/>
      <c r="H595" s="29"/>
      <c r="I595" s="31"/>
    </row>
    <row r="596" spans="1:9" x14ac:dyDescent="0.2">
      <c r="A596"/>
      <c r="F596" s="29"/>
      <c r="G596" s="30"/>
      <c r="H596" s="29"/>
      <c r="I596" s="31"/>
    </row>
    <row r="597" spans="1:9" x14ac:dyDescent="0.2">
      <c r="A597"/>
      <c r="F597" s="29"/>
      <c r="G597" s="30"/>
      <c r="H597" s="29"/>
      <c r="I597" s="31"/>
    </row>
    <row r="598" spans="1:9" x14ac:dyDescent="0.2">
      <c r="A598"/>
      <c r="F598" s="29"/>
      <c r="G598" s="30"/>
      <c r="H598" s="29"/>
      <c r="I598" s="31"/>
    </row>
    <row r="599" spans="1:9" x14ac:dyDescent="0.2">
      <c r="A599"/>
      <c r="F599" s="29"/>
      <c r="G599" s="30"/>
      <c r="H599" s="29"/>
      <c r="I599" s="31"/>
    </row>
    <row r="600" spans="1:9" x14ac:dyDescent="0.2">
      <c r="A600"/>
      <c r="F600" s="29"/>
      <c r="G600" s="30"/>
      <c r="H600" s="29"/>
      <c r="I600" s="31"/>
    </row>
    <row r="601" spans="1:9" x14ac:dyDescent="0.2">
      <c r="A601"/>
      <c r="F601" s="29"/>
      <c r="G601" s="30"/>
      <c r="H601" s="29"/>
      <c r="I601" s="31"/>
    </row>
    <row r="602" spans="1:9" x14ac:dyDescent="0.2">
      <c r="A602"/>
      <c r="F602" s="29"/>
      <c r="G602" s="30"/>
      <c r="H602" s="29"/>
      <c r="I602" s="31"/>
    </row>
    <row r="603" spans="1:9" x14ac:dyDescent="0.2">
      <c r="A603"/>
      <c r="F603" s="29"/>
      <c r="G603" s="30"/>
      <c r="H603" s="29"/>
      <c r="I603" s="31"/>
    </row>
    <row r="604" spans="1:9" x14ac:dyDescent="0.2">
      <c r="A604"/>
      <c r="F604" s="29"/>
      <c r="G604" s="30"/>
      <c r="H604" s="29"/>
      <c r="I604" s="31"/>
    </row>
    <row r="605" spans="1:9" x14ac:dyDescent="0.2">
      <c r="A605"/>
      <c r="F605" s="29"/>
      <c r="G605" s="30"/>
      <c r="H605" s="29"/>
      <c r="I605" s="31"/>
    </row>
    <row r="606" spans="1:9" x14ac:dyDescent="0.2">
      <c r="A606"/>
      <c r="F606" s="29"/>
      <c r="G606" s="30"/>
      <c r="H606" s="29"/>
      <c r="I606" s="31"/>
    </row>
    <row r="607" spans="1:9" x14ac:dyDescent="0.2">
      <c r="A607"/>
      <c r="F607" s="29"/>
      <c r="G607" s="30"/>
      <c r="H607" s="29"/>
      <c r="I607" s="31"/>
    </row>
    <row r="608" spans="1:9" x14ac:dyDescent="0.2">
      <c r="A608"/>
      <c r="F608" s="29"/>
      <c r="G608" s="30"/>
      <c r="H608" s="29"/>
      <c r="I608" s="31"/>
    </row>
    <row r="609" spans="1:9" x14ac:dyDescent="0.2">
      <c r="A609"/>
      <c r="F609" s="29"/>
      <c r="G609" s="30"/>
      <c r="H609" s="29"/>
      <c r="I609" s="31"/>
    </row>
    <row r="610" spans="1:9" x14ac:dyDescent="0.2">
      <c r="A610"/>
      <c r="F610" s="29"/>
      <c r="G610" s="30"/>
      <c r="H610" s="29"/>
      <c r="I610" s="31"/>
    </row>
    <row r="611" spans="1:9" x14ac:dyDescent="0.2">
      <c r="A611"/>
      <c r="F611" s="29"/>
      <c r="G611" s="30"/>
      <c r="H611" s="29"/>
      <c r="I611" s="31"/>
    </row>
    <row r="612" spans="1:9" x14ac:dyDescent="0.2">
      <c r="A612"/>
      <c r="F612" s="29"/>
      <c r="G612" s="30"/>
      <c r="H612" s="29"/>
      <c r="I612" s="31"/>
    </row>
    <row r="613" spans="1:9" x14ac:dyDescent="0.2">
      <c r="A613"/>
      <c r="F613" s="29"/>
      <c r="G613" s="30"/>
      <c r="H613" s="29"/>
      <c r="I613" s="31"/>
    </row>
    <row r="614" spans="1:9" x14ac:dyDescent="0.2">
      <c r="A614"/>
      <c r="F614" s="29"/>
      <c r="G614" s="30"/>
      <c r="H614" s="29"/>
      <c r="I614" s="31"/>
    </row>
    <row r="615" spans="1:9" x14ac:dyDescent="0.2">
      <c r="A615"/>
      <c r="F615" s="29"/>
      <c r="G615" s="30"/>
      <c r="H615" s="29"/>
      <c r="I615" s="31"/>
    </row>
    <row r="616" spans="1:9" x14ac:dyDescent="0.2">
      <c r="A616"/>
      <c r="F616" s="29"/>
      <c r="G616" s="30"/>
      <c r="H616" s="29"/>
      <c r="I616" s="31"/>
    </row>
    <row r="617" spans="1:9" x14ac:dyDescent="0.2">
      <c r="A617"/>
      <c r="F617" s="29"/>
      <c r="G617" s="30"/>
      <c r="H617" s="29"/>
      <c r="I617" s="31"/>
    </row>
    <row r="618" spans="1:9" x14ac:dyDescent="0.2">
      <c r="A618"/>
      <c r="F618" s="29"/>
      <c r="G618" s="30"/>
      <c r="H618" s="29"/>
      <c r="I618" s="31"/>
    </row>
    <row r="619" spans="1:9" x14ac:dyDescent="0.2">
      <c r="A619"/>
      <c r="F619" s="29"/>
      <c r="G619" s="30"/>
      <c r="H619" s="29"/>
      <c r="I619" s="31"/>
    </row>
    <row r="620" spans="1:9" x14ac:dyDescent="0.2">
      <c r="A620"/>
      <c r="F620" s="29"/>
      <c r="G620" s="30"/>
      <c r="H620" s="29"/>
      <c r="I620" s="31"/>
    </row>
    <row r="621" spans="1:9" x14ac:dyDescent="0.2">
      <c r="A621"/>
      <c r="F621" s="29"/>
      <c r="G621" s="30"/>
      <c r="H621" s="29"/>
      <c r="I621" s="31"/>
    </row>
    <row r="622" spans="1:9" x14ac:dyDescent="0.2">
      <c r="A622"/>
      <c r="F622" s="29"/>
      <c r="G622" s="30"/>
      <c r="H622" s="29"/>
      <c r="I622" s="31"/>
    </row>
    <row r="623" spans="1:9" x14ac:dyDescent="0.2">
      <c r="A623"/>
      <c r="F623" s="29"/>
      <c r="G623" s="30"/>
      <c r="H623" s="29"/>
      <c r="I623" s="31"/>
    </row>
    <row r="624" spans="1:9" x14ac:dyDescent="0.2">
      <c r="A624"/>
      <c r="F624" s="29"/>
      <c r="G624" s="30"/>
      <c r="H624" s="29"/>
      <c r="I624" s="31"/>
    </row>
    <row r="625" spans="1:9" x14ac:dyDescent="0.2">
      <c r="A625"/>
      <c r="F625" s="29"/>
      <c r="G625" s="30"/>
      <c r="H625" s="29"/>
      <c r="I625" s="31"/>
    </row>
    <row r="626" spans="1:9" x14ac:dyDescent="0.2">
      <c r="A626"/>
      <c r="F626" s="29"/>
      <c r="G626" s="30"/>
      <c r="H626" s="29"/>
      <c r="I626" s="31"/>
    </row>
    <row r="627" spans="1:9" x14ac:dyDescent="0.2">
      <c r="A627"/>
      <c r="F627" s="29"/>
      <c r="G627" s="30"/>
      <c r="H627" s="29"/>
      <c r="I627" s="31"/>
    </row>
    <row r="628" spans="1:9" x14ac:dyDescent="0.2">
      <c r="A628"/>
      <c r="F628" s="29"/>
      <c r="G628" s="30"/>
      <c r="H628" s="29"/>
      <c r="I628" s="31"/>
    </row>
    <row r="629" spans="1:9" x14ac:dyDescent="0.2">
      <c r="A629"/>
      <c r="F629" s="29"/>
      <c r="G629" s="30"/>
      <c r="H629" s="29"/>
      <c r="I629" s="31"/>
    </row>
    <row r="630" spans="1:9" x14ac:dyDescent="0.2">
      <c r="A630"/>
      <c r="F630" s="29"/>
      <c r="G630" s="30"/>
      <c r="H630" s="29"/>
      <c r="I630" s="31"/>
    </row>
    <row r="631" spans="1:9" x14ac:dyDescent="0.2">
      <c r="A631"/>
      <c r="F631" s="29"/>
      <c r="G631" s="30"/>
      <c r="H631" s="29"/>
      <c r="I631" s="31"/>
    </row>
    <row r="632" spans="1:9" x14ac:dyDescent="0.2">
      <c r="A632"/>
      <c r="F632" s="29"/>
      <c r="G632" s="30"/>
      <c r="H632" s="29"/>
      <c r="I632" s="31"/>
    </row>
    <row r="633" spans="1:9" x14ac:dyDescent="0.2">
      <c r="A633"/>
      <c r="F633" s="29"/>
      <c r="G633" s="30"/>
      <c r="H633" s="29"/>
      <c r="I633" s="31"/>
    </row>
    <row r="634" spans="1:9" x14ac:dyDescent="0.2">
      <c r="A634"/>
      <c r="F634" s="29"/>
      <c r="G634" s="30"/>
      <c r="H634" s="29"/>
      <c r="I634" s="31"/>
    </row>
    <row r="635" spans="1:9" x14ac:dyDescent="0.2">
      <c r="A635"/>
      <c r="F635" s="29"/>
      <c r="G635" s="30"/>
      <c r="H635" s="29"/>
      <c r="I635" s="31"/>
    </row>
    <row r="636" spans="1:9" x14ac:dyDescent="0.2">
      <c r="A636"/>
      <c r="F636" s="29"/>
      <c r="G636" s="30"/>
      <c r="H636" s="29"/>
      <c r="I636" s="31"/>
    </row>
    <row r="637" spans="1:9" x14ac:dyDescent="0.2">
      <c r="A637"/>
      <c r="F637" s="29"/>
      <c r="G637" s="30"/>
      <c r="H637" s="29"/>
      <c r="I637" s="31"/>
    </row>
    <row r="638" spans="1:9" x14ac:dyDescent="0.2">
      <c r="A638"/>
      <c r="F638" s="29"/>
      <c r="G638" s="30"/>
      <c r="H638" s="29"/>
      <c r="I638" s="31"/>
    </row>
    <row r="639" spans="1:9" x14ac:dyDescent="0.2">
      <c r="A639"/>
      <c r="F639" s="29"/>
      <c r="G639" s="30"/>
      <c r="H639" s="29"/>
      <c r="I639" s="31"/>
    </row>
    <row r="640" spans="1:9" x14ac:dyDescent="0.2">
      <c r="A640"/>
      <c r="F640" s="29"/>
      <c r="G640" s="30"/>
      <c r="H640" s="29"/>
      <c r="I640" s="31"/>
    </row>
    <row r="641" spans="1:9" x14ac:dyDescent="0.2">
      <c r="A641"/>
      <c r="F641" s="29"/>
      <c r="G641" s="30"/>
      <c r="H641" s="29"/>
      <c r="I641" s="31"/>
    </row>
    <row r="642" spans="1:9" x14ac:dyDescent="0.2">
      <c r="A642"/>
      <c r="F642" s="29"/>
      <c r="G642" s="30"/>
      <c r="H642" s="29"/>
      <c r="I642" s="31"/>
    </row>
    <row r="643" spans="1:9" x14ac:dyDescent="0.2">
      <c r="A643"/>
      <c r="F643" s="29"/>
      <c r="G643" s="30"/>
      <c r="H643" s="29"/>
      <c r="I643" s="31"/>
    </row>
  </sheetData>
  <mergeCells count="897">
    <mergeCell ref="B453:D453"/>
    <mergeCell ref="F453:I453"/>
    <mergeCell ref="B79:N79"/>
    <mergeCell ref="B65:D65"/>
    <mergeCell ref="F65:I65"/>
    <mergeCell ref="B66:D66"/>
    <mergeCell ref="F66:I66"/>
    <mergeCell ref="B67:D67"/>
    <mergeCell ref="F67:I67"/>
    <mergeCell ref="B68:D68"/>
    <mergeCell ref="F68:I68"/>
    <mergeCell ref="B170:N170"/>
    <mergeCell ref="B303:N303"/>
    <mergeCell ref="B372:D372"/>
    <mergeCell ref="F390:I390"/>
    <mergeCell ref="F391:I391"/>
    <mergeCell ref="F392:I392"/>
    <mergeCell ref="F393:I393"/>
    <mergeCell ref="F389:I389"/>
    <mergeCell ref="B390:D390"/>
    <mergeCell ref="B391:D391"/>
    <mergeCell ref="B392:D392"/>
    <mergeCell ref="B381:D381"/>
    <mergeCell ref="B433:D433"/>
    <mergeCell ref="B459:D459"/>
    <mergeCell ref="B462:D462"/>
    <mergeCell ref="F462:I462"/>
    <mergeCell ref="B454:D454"/>
    <mergeCell ref="F454:I454"/>
    <mergeCell ref="B455:D455"/>
    <mergeCell ref="F455:I455"/>
    <mergeCell ref="F459:I459"/>
    <mergeCell ref="B456:N456"/>
    <mergeCell ref="B458:D458"/>
    <mergeCell ref="F458:I458"/>
    <mergeCell ref="B460:D460"/>
    <mergeCell ref="F460:I460"/>
    <mergeCell ref="B461:D461"/>
    <mergeCell ref="F461:I461"/>
    <mergeCell ref="B457:D457"/>
    <mergeCell ref="F457:I457"/>
    <mergeCell ref="F433:I433"/>
    <mergeCell ref="B434:D434"/>
    <mergeCell ref="F434:I434"/>
    <mergeCell ref="B443:D443"/>
    <mergeCell ref="F443:I443"/>
    <mergeCell ref="B440:N440"/>
    <mergeCell ref="B444:N444"/>
    <mergeCell ref="F439:I439"/>
    <mergeCell ref="B437:D437"/>
    <mergeCell ref="F437:I437"/>
    <mergeCell ref="B441:D441"/>
    <mergeCell ref="F441:I441"/>
    <mergeCell ref="B442:D442"/>
    <mergeCell ref="F442:I442"/>
    <mergeCell ref="B436:N436"/>
    <mergeCell ref="B438:D438"/>
    <mergeCell ref="F438:I438"/>
    <mergeCell ref="B439:D439"/>
    <mergeCell ref="B445:D445"/>
    <mergeCell ref="F445:I445"/>
    <mergeCell ref="B446:D446"/>
    <mergeCell ref="F446:I446"/>
    <mergeCell ref="B447:D447"/>
    <mergeCell ref="F447:I447"/>
    <mergeCell ref="B435:D435"/>
    <mergeCell ref="F435:I435"/>
    <mergeCell ref="B419:D419"/>
    <mergeCell ref="F419:I419"/>
    <mergeCell ref="B430:D430"/>
    <mergeCell ref="F430:I430"/>
    <mergeCell ref="B431:D431"/>
    <mergeCell ref="F431:I431"/>
    <mergeCell ref="B432:D432"/>
    <mergeCell ref="F432:I432"/>
    <mergeCell ref="B425:D425"/>
    <mergeCell ref="F425:I425"/>
    <mergeCell ref="B426:D426"/>
    <mergeCell ref="F426:I426"/>
    <mergeCell ref="B427:D427"/>
    <mergeCell ref="F427:I427"/>
    <mergeCell ref="B428:D428"/>
    <mergeCell ref="F428:I428"/>
    <mergeCell ref="B429:D429"/>
    <mergeCell ref="B423:D423"/>
    <mergeCell ref="F423:I423"/>
    <mergeCell ref="B424:D424"/>
    <mergeCell ref="F424:I424"/>
    <mergeCell ref="B420:D420"/>
    <mergeCell ref="F420:I420"/>
    <mergeCell ref="F429:I429"/>
    <mergeCell ref="B415:D415"/>
    <mergeCell ref="F415:I415"/>
    <mergeCell ref="B416:D416"/>
    <mergeCell ref="F416:I416"/>
    <mergeCell ref="B418:D418"/>
    <mergeCell ref="B417:N417"/>
    <mergeCell ref="B413:D413"/>
    <mergeCell ref="F413:I413"/>
    <mergeCell ref="B414:D414"/>
    <mergeCell ref="F414:I414"/>
    <mergeCell ref="F418:I418"/>
    <mergeCell ref="B421:D421"/>
    <mergeCell ref="F421:I421"/>
    <mergeCell ref="B422:D422"/>
    <mergeCell ref="F422:I422"/>
    <mergeCell ref="B412:D412"/>
    <mergeCell ref="B400:D400"/>
    <mergeCell ref="F400:I400"/>
    <mergeCell ref="B401:D401"/>
    <mergeCell ref="F401:I401"/>
    <mergeCell ref="B402:D402"/>
    <mergeCell ref="F402:I402"/>
    <mergeCell ref="B403:D403"/>
    <mergeCell ref="F403:I403"/>
    <mergeCell ref="B404:D404"/>
    <mergeCell ref="F404:I404"/>
    <mergeCell ref="B405:D405"/>
    <mergeCell ref="F405:I405"/>
    <mergeCell ref="B406:D406"/>
    <mergeCell ref="F406:I406"/>
    <mergeCell ref="B407:D407"/>
    <mergeCell ref="F407:I407"/>
    <mergeCell ref="B408:D408"/>
    <mergeCell ref="F408:I408"/>
    <mergeCell ref="B409:D409"/>
    <mergeCell ref="F409:I409"/>
    <mergeCell ref="F412:I412"/>
    <mergeCell ref="B410:D410"/>
    <mergeCell ref="F410:I410"/>
    <mergeCell ref="B411:D411"/>
    <mergeCell ref="F411:I411"/>
    <mergeCell ref="F386:I386"/>
    <mergeCell ref="B387:D387"/>
    <mergeCell ref="F387:I387"/>
    <mergeCell ref="B388:D388"/>
    <mergeCell ref="F388:I388"/>
    <mergeCell ref="B386:D386"/>
    <mergeCell ref="F394:I394"/>
    <mergeCell ref="B393:D393"/>
    <mergeCell ref="B394:D394"/>
    <mergeCell ref="B395:D395"/>
    <mergeCell ref="F395:I395"/>
    <mergeCell ref="B396:D396"/>
    <mergeCell ref="F396:I396"/>
    <mergeCell ref="B397:D397"/>
    <mergeCell ref="F397:I397"/>
    <mergeCell ref="B399:D399"/>
    <mergeCell ref="F399:I399"/>
    <mergeCell ref="B398:N398"/>
    <mergeCell ref="B389:D389"/>
    <mergeCell ref="B369:D369"/>
    <mergeCell ref="B374:D374"/>
    <mergeCell ref="F374:I374"/>
    <mergeCell ref="F369:I369"/>
    <mergeCell ref="B365:D365"/>
    <mergeCell ref="F365:I365"/>
    <mergeCell ref="B366:D366"/>
    <mergeCell ref="F366:I366"/>
    <mergeCell ref="B367:D367"/>
    <mergeCell ref="F367:I367"/>
    <mergeCell ref="B368:D368"/>
    <mergeCell ref="F368:I368"/>
    <mergeCell ref="B352:D352"/>
    <mergeCell ref="F352:I352"/>
    <mergeCell ref="B353:D353"/>
    <mergeCell ref="F353:I353"/>
    <mergeCell ref="B343:D343"/>
    <mergeCell ref="F343:I343"/>
    <mergeCell ref="B345:D345"/>
    <mergeCell ref="F345:I345"/>
    <mergeCell ref="B346:D346"/>
    <mergeCell ref="F346:I346"/>
    <mergeCell ref="B347:D347"/>
    <mergeCell ref="F347:I347"/>
    <mergeCell ref="B348:D348"/>
    <mergeCell ref="F348:I348"/>
    <mergeCell ref="B349:D349"/>
    <mergeCell ref="F349:I349"/>
    <mergeCell ref="B344:D344"/>
    <mergeCell ref="F344:I344"/>
    <mergeCell ref="B304:D304"/>
    <mergeCell ref="F304:I304"/>
    <mergeCell ref="F191:I191"/>
    <mergeCell ref="F192:I192"/>
    <mergeCell ref="B275:D275"/>
    <mergeCell ref="B351:D351"/>
    <mergeCell ref="F351:I351"/>
    <mergeCell ref="B364:D364"/>
    <mergeCell ref="B357:D357"/>
    <mergeCell ref="F357:I357"/>
    <mergeCell ref="B358:D358"/>
    <mergeCell ref="F358:I358"/>
    <mergeCell ref="B359:D359"/>
    <mergeCell ref="F359:I359"/>
    <mergeCell ref="B340:D340"/>
    <mergeCell ref="B361:D361"/>
    <mergeCell ref="B362:D362"/>
    <mergeCell ref="F362:I362"/>
    <mergeCell ref="B350:D350"/>
    <mergeCell ref="B363:D363"/>
    <mergeCell ref="F363:I363"/>
    <mergeCell ref="B360:N360"/>
    <mergeCell ref="F354:I354"/>
    <mergeCell ref="F350:I350"/>
    <mergeCell ref="B174:D174"/>
    <mergeCell ref="F174:I174"/>
    <mergeCell ref="B175:D175"/>
    <mergeCell ref="F175:I175"/>
    <mergeCell ref="F179:I179"/>
    <mergeCell ref="F198:I198"/>
    <mergeCell ref="F209:I209"/>
    <mergeCell ref="F210:I210"/>
    <mergeCell ref="B279:D279"/>
    <mergeCell ref="B277:D277"/>
    <mergeCell ref="F277:I277"/>
    <mergeCell ref="B214:D214"/>
    <mergeCell ref="F214:I214"/>
    <mergeCell ref="F279:I279"/>
    <mergeCell ref="F177:I177"/>
    <mergeCell ref="F176:I176"/>
    <mergeCell ref="B177:D177"/>
    <mergeCell ref="B223:D223"/>
    <mergeCell ref="F223:I223"/>
    <mergeCell ref="F230:I230"/>
    <mergeCell ref="B234:D234"/>
    <mergeCell ref="B201:D201"/>
    <mergeCell ref="F201:I201"/>
    <mergeCell ref="B202:D202"/>
    <mergeCell ref="B173:D173"/>
    <mergeCell ref="F173:I173"/>
    <mergeCell ref="B167:D167"/>
    <mergeCell ref="F167:I167"/>
    <mergeCell ref="B168:D168"/>
    <mergeCell ref="F168:I168"/>
    <mergeCell ref="B169:D169"/>
    <mergeCell ref="F169:I169"/>
    <mergeCell ref="B171:D171"/>
    <mergeCell ref="F171:I171"/>
    <mergeCell ref="B172:D172"/>
    <mergeCell ref="F172:I172"/>
    <mergeCell ref="B162:D162"/>
    <mergeCell ref="F162:I162"/>
    <mergeCell ref="B163:D163"/>
    <mergeCell ref="F163:I163"/>
    <mergeCell ref="B164:D164"/>
    <mergeCell ref="F164:I164"/>
    <mergeCell ref="B165:D165"/>
    <mergeCell ref="F165:I165"/>
    <mergeCell ref="B166:D166"/>
    <mergeCell ref="F166:I166"/>
    <mergeCell ref="F139:I139"/>
    <mergeCell ref="B140:D140"/>
    <mergeCell ref="F140:I140"/>
    <mergeCell ref="F141:I141"/>
    <mergeCell ref="B142:D142"/>
    <mergeCell ref="F144:I144"/>
    <mergeCell ref="B145:D145"/>
    <mergeCell ref="B156:D156"/>
    <mergeCell ref="F156:I156"/>
    <mergeCell ref="F147:I147"/>
    <mergeCell ref="B148:D148"/>
    <mergeCell ref="F148:I148"/>
    <mergeCell ref="B149:D149"/>
    <mergeCell ref="F149:I149"/>
    <mergeCell ref="F145:I145"/>
    <mergeCell ref="B146:D146"/>
    <mergeCell ref="F146:I146"/>
    <mergeCell ref="B132:N132"/>
    <mergeCell ref="B133:D133"/>
    <mergeCell ref="F133:I133"/>
    <mergeCell ref="B134:D134"/>
    <mergeCell ref="F134:I134"/>
    <mergeCell ref="B135:D135"/>
    <mergeCell ref="F135:I135"/>
    <mergeCell ref="B136:D136"/>
    <mergeCell ref="F136:I136"/>
    <mergeCell ref="B451:D451"/>
    <mergeCell ref="F451:I451"/>
    <mergeCell ref="F41:I41"/>
    <mergeCell ref="F42:I42"/>
    <mergeCell ref="F43:I43"/>
    <mergeCell ref="B43:D43"/>
    <mergeCell ref="B44:D44"/>
    <mergeCell ref="F44:I44"/>
    <mergeCell ref="B54:D54"/>
    <mergeCell ref="F54:I54"/>
    <mergeCell ref="B41:D41"/>
    <mergeCell ref="F47:I47"/>
    <mergeCell ref="B48:D48"/>
    <mergeCell ref="F48:I48"/>
    <mergeCell ref="B50:D50"/>
    <mergeCell ref="B46:D46"/>
    <mergeCell ref="F46:I46"/>
    <mergeCell ref="B47:D47"/>
    <mergeCell ref="B53:D53"/>
    <mergeCell ref="F53:I53"/>
    <mergeCell ref="F51:I51"/>
    <mergeCell ref="B42:D42"/>
    <mergeCell ref="B52:D52"/>
    <mergeCell ref="F52:I52"/>
    <mergeCell ref="B449:D449"/>
    <mergeCell ref="F449:I449"/>
    <mergeCell ref="B448:N448"/>
    <mergeCell ref="B450:D450"/>
    <mergeCell ref="F450:I450"/>
    <mergeCell ref="B452:N452"/>
    <mergeCell ref="B77:D77"/>
    <mergeCell ref="B78:D78"/>
    <mergeCell ref="F78:I78"/>
    <mergeCell ref="F381:I381"/>
    <mergeCell ref="F364:I364"/>
    <mergeCell ref="B375:D375"/>
    <mergeCell ref="F375:I375"/>
    <mergeCell ref="B324:D324"/>
    <mergeCell ref="B312:D312"/>
    <mergeCell ref="F312:I312"/>
    <mergeCell ref="B356:D356"/>
    <mergeCell ref="F356:I356"/>
    <mergeCell ref="B325:D325"/>
    <mergeCell ref="F327:I327"/>
    <mergeCell ref="B328:D328"/>
    <mergeCell ref="B342:D342"/>
    <mergeCell ref="F137:I137"/>
    <mergeCell ref="F197:I197"/>
    <mergeCell ref="B107:D107"/>
    <mergeCell ref="B122:N122"/>
    <mergeCell ref="B211:D211"/>
    <mergeCell ref="F211:I211"/>
    <mergeCell ref="B212:D212"/>
    <mergeCell ref="F212:I212"/>
    <mergeCell ref="B213:D213"/>
    <mergeCell ref="F213:I213"/>
    <mergeCell ref="B176:D176"/>
    <mergeCell ref="F150:I150"/>
    <mergeCell ref="F142:I142"/>
    <mergeCell ref="B143:D143"/>
    <mergeCell ref="F143:I143"/>
    <mergeCell ref="B144:D144"/>
    <mergeCell ref="B147:D147"/>
    <mergeCell ref="B137:D137"/>
    <mergeCell ref="F153:I153"/>
    <mergeCell ref="B154:D154"/>
    <mergeCell ref="F154:I154"/>
    <mergeCell ref="B155:D155"/>
    <mergeCell ref="F155:I155"/>
    <mergeCell ref="F126:I126"/>
    <mergeCell ref="B127:D127"/>
    <mergeCell ref="B126:D126"/>
    <mergeCell ref="B377:D377"/>
    <mergeCell ref="B379:N379"/>
    <mergeCell ref="B382:D382"/>
    <mergeCell ref="B383:D383"/>
    <mergeCell ref="B384:D384"/>
    <mergeCell ref="B385:D385"/>
    <mergeCell ref="B370:D370"/>
    <mergeCell ref="F370:I370"/>
    <mergeCell ref="B371:D371"/>
    <mergeCell ref="F371:I371"/>
    <mergeCell ref="B373:D373"/>
    <mergeCell ref="F373:I373"/>
    <mergeCell ref="F372:I372"/>
    <mergeCell ref="F376:I376"/>
    <mergeCell ref="F377:I377"/>
    <mergeCell ref="B376:D376"/>
    <mergeCell ref="F382:I382"/>
    <mergeCell ref="F383:I383"/>
    <mergeCell ref="F384:I384"/>
    <mergeCell ref="F385:I385"/>
    <mergeCell ref="B378:D378"/>
    <mergeCell ref="B380:D380"/>
    <mergeCell ref="F380:I380"/>
    <mergeCell ref="F378:I378"/>
    <mergeCell ref="B307:D307"/>
    <mergeCell ref="F307:I307"/>
    <mergeCell ref="B308:D308"/>
    <mergeCell ref="F308:I308"/>
    <mergeCell ref="B309:D309"/>
    <mergeCell ref="F85:I85"/>
    <mergeCell ref="B82:D82"/>
    <mergeCell ref="B69:N69"/>
    <mergeCell ref="B80:D80"/>
    <mergeCell ref="F80:I80"/>
    <mergeCell ref="F86:I86"/>
    <mergeCell ref="B83:D83"/>
    <mergeCell ref="F81:I81"/>
    <mergeCell ref="F76:I76"/>
    <mergeCell ref="B81:D81"/>
    <mergeCell ref="F178:I178"/>
    <mergeCell ref="B180:D180"/>
    <mergeCell ref="F180:I180"/>
    <mergeCell ref="B181:D181"/>
    <mergeCell ref="F181:I181"/>
    <mergeCell ref="B182:D182"/>
    <mergeCell ref="F182:I182"/>
    <mergeCell ref="B183:D183"/>
    <mergeCell ref="F183:I183"/>
    <mergeCell ref="F309:I309"/>
    <mergeCell ref="B310:D310"/>
    <mergeCell ref="F319:I319"/>
    <mergeCell ref="B320:D320"/>
    <mergeCell ref="F342:I342"/>
    <mergeCell ref="F334:I334"/>
    <mergeCell ref="B338:D338"/>
    <mergeCell ref="F338:I338"/>
    <mergeCell ref="B336:D336"/>
    <mergeCell ref="F336:I336"/>
    <mergeCell ref="B327:D327"/>
    <mergeCell ref="F339:I339"/>
    <mergeCell ref="B323:D323"/>
    <mergeCell ref="B339:D339"/>
    <mergeCell ref="F311:I311"/>
    <mergeCell ref="F310:I310"/>
    <mergeCell ref="B319:D319"/>
    <mergeCell ref="B337:D337"/>
    <mergeCell ref="F337:I337"/>
    <mergeCell ref="B317:D317"/>
    <mergeCell ref="F317:I317"/>
    <mergeCell ref="B318:D318"/>
    <mergeCell ref="F318:I318"/>
    <mergeCell ref="F320:I320"/>
    <mergeCell ref="B280:D280"/>
    <mergeCell ref="F280:I280"/>
    <mergeCell ref="F234:I234"/>
    <mergeCell ref="B235:D235"/>
    <mergeCell ref="F235:I235"/>
    <mergeCell ref="F215:I215"/>
    <mergeCell ref="F252:I252"/>
    <mergeCell ref="B253:D253"/>
    <mergeCell ref="F253:I253"/>
    <mergeCell ref="B254:D254"/>
    <mergeCell ref="F254:I254"/>
    <mergeCell ref="B255:D255"/>
    <mergeCell ref="F255:I255"/>
    <mergeCell ref="B256:D256"/>
    <mergeCell ref="F256:I256"/>
    <mergeCell ref="B273:D273"/>
    <mergeCell ref="F273:I273"/>
    <mergeCell ref="B266:D266"/>
    <mergeCell ref="F266:I266"/>
    <mergeCell ref="F220:I220"/>
    <mergeCell ref="B221:D221"/>
    <mergeCell ref="F221:I221"/>
    <mergeCell ref="B222:D222"/>
    <mergeCell ref="F222:I222"/>
    <mergeCell ref="B305:D305"/>
    <mergeCell ref="F305:I305"/>
    <mergeCell ref="F328:I328"/>
    <mergeCell ref="F324:I324"/>
    <mergeCell ref="B217:D217"/>
    <mergeCell ref="B276:D276"/>
    <mergeCell ref="F216:I216"/>
    <mergeCell ref="B278:D278"/>
    <mergeCell ref="F278:I278"/>
    <mergeCell ref="B231:D231"/>
    <mergeCell ref="B247:D247"/>
    <mergeCell ref="F247:I247"/>
    <mergeCell ref="B248:D248"/>
    <mergeCell ref="F248:I248"/>
    <mergeCell ref="B257:D257"/>
    <mergeCell ref="F257:I257"/>
    <mergeCell ref="B249:D249"/>
    <mergeCell ref="B268:D268"/>
    <mergeCell ref="F268:I268"/>
    <mergeCell ref="B218:D218"/>
    <mergeCell ref="F218:I218"/>
    <mergeCell ref="B219:D219"/>
    <mergeCell ref="F219:I219"/>
    <mergeCell ref="B220:D220"/>
    <mergeCell ref="B161:D161"/>
    <mergeCell ref="F161:I161"/>
    <mergeCell ref="B152:D152"/>
    <mergeCell ref="F152:I152"/>
    <mergeCell ref="B153:D153"/>
    <mergeCell ref="B157:D157"/>
    <mergeCell ref="F157:I157"/>
    <mergeCell ref="B158:D158"/>
    <mergeCell ref="F158:I158"/>
    <mergeCell ref="B159:D159"/>
    <mergeCell ref="F159:I159"/>
    <mergeCell ref="B160:D160"/>
    <mergeCell ref="F160:I160"/>
    <mergeCell ref="F202:I202"/>
    <mergeCell ref="B215:D215"/>
    <mergeCell ref="B203:D203"/>
    <mergeCell ref="F203:I203"/>
    <mergeCell ref="B207:D207"/>
    <mergeCell ref="F207:I207"/>
    <mergeCell ref="B210:D210"/>
    <mergeCell ref="B208:N208"/>
    <mergeCell ref="B204:D204"/>
    <mergeCell ref="F204:I204"/>
    <mergeCell ref="B205:D205"/>
    <mergeCell ref="F205:I205"/>
    <mergeCell ref="B206:D206"/>
    <mergeCell ref="F206:I206"/>
    <mergeCell ref="F97:I97"/>
    <mergeCell ref="F101:I101"/>
    <mergeCell ref="B98:N98"/>
    <mergeCell ref="F107:I107"/>
    <mergeCell ref="B131:D131"/>
    <mergeCell ref="B199:D199"/>
    <mergeCell ref="F199:I199"/>
    <mergeCell ref="B200:D200"/>
    <mergeCell ref="F200:I200"/>
    <mergeCell ref="B128:D128"/>
    <mergeCell ref="F128:I128"/>
    <mergeCell ref="B129:D129"/>
    <mergeCell ref="F129:I129"/>
    <mergeCell ref="B130:D130"/>
    <mergeCell ref="F130:I130"/>
    <mergeCell ref="B111:D111"/>
    <mergeCell ref="F111:I111"/>
    <mergeCell ref="B117:N117"/>
    <mergeCell ref="B112:D112"/>
    <mergeCell ref="F112:I112"/>
    <mergeCell ref="B113:D113"/>
    <mergeCell ref="F113:I113"/>
    <mergeCell ref="B114:D114"/>
    <mergeCell ref="F114:I114"/>
    <mergeCell ref="B106:D106"/>
    <mergeCell ref="B124:D124"/>
    <mergeCell ref="F124:I124"/>
    <mergeCell ref="B125:D125"/>
    <mergeCell ref="F125:I125"/>
    <mergeCell ref="F127:I127"/>
    <mergeCell ref="B94:D94"/>
    <mergeCell ref="F94:I94"/>
    <mergeCell ref="B110:D110"/>
    <mergeCell ref="F110:I110"/>
    <mergeCell ref="B108:D108"/>
    <mergeCell ref="F108:I108"/>
    <mergeCell ref="B109:D109"/>
    <mergeCell ref="F109:I109"/>
    <mergeCell ref="F104:I104"/>
    <mergeCell ref="B95:D95"/>
    <mergeCell ref="B96:D96"/>
    <mergeCell ref="F96:I96"/>
    <mergeCell ref="B103:D103"/>
    <mergeCell ref="F103:I103"/>
    <mergeCell ref="B102:D102"/>
    <mergeCell ref="F102:I102"/>
    <mergeCell ref="B104:D104"/>
    <mergeCell ref="B97:D97"/>
    <mergeCell ref="F188:I188"/>
    <mergeCell ref="B188:D188"/>
    <mergeCell ref="B196:D196"/>
    <mergeCell ref="F196:I196"/>
    <mergeCell ref="B193:D193"/>
    <mergeCell ref="F193:I193"/>
    <mergeCell ref="B194:D194"/>
    <mergeCell ref="F194:I194"/>
    <mergeCell ref="F131:I131"/>
    <mergeCell ref="B189:N189"/>
    <mergeCell ref="B187:D187"/>
    <mergeCell ref="F187:I187"/>
    <mergeCell ref="B190:D190"/>
    <mergeCell ref="B191:D191"/>
    <mergeCell ref="B192:D192"/>
    <mergeCell ref="F190:I190"/>
    <mergeCell ref="B195:D195"/>
    <mergeCell ref="F195:I195"/>
    <mergeCell ref="B179:D179"/>
    <mergeCell ref="B185:D185"/>
    <mergeCell ref="F185:I185"/>
    <mergeCell ref="B186:D186"/>
    <mergeCell ref="F186:I186"/>
    <mergeCell ref="B178:D178"/>
    <mergeCell ref="F34:I34"/>
    <mergeCell ref="B40:D40"/>
    <mergeCell ref="F38:I38"/>
    <mergeCell ref="B93:D93"/>
    <mergeCell ref="F91:I91"/>
    <mergeCell ref="F93:I93"/>
    <mergeCell ref="B92:D92"/>
    <mergeCell ref="F92:I92"/>
    <mergeCell ref="B90:D90"/>
    <mergeCell ref="B91:D91"/>
    <mergeCell ref="F90:I90"/>
    <mergeCell ref="B64:N64"/>
    <mergeCell ref="B75:D75"/>
    <mergeCell ref="F75:I75"/>
    <mergeCell ref="B76:D76"/>
    <mergeCell ref="F87:I87"/>
    <mergeCell ref="B88:D88"/>
    <mergeCell ref="F88:I88"/>
    <mergeCell ref="B89:D89"/>
    <mergeCell ref="F89:I89"/>
    <mergeCell ref="F82:I82"/>
    <mergeCell ref="F83:I83"/>
    <mergeCell ref="B86:D86"/>
    <mergeCell ref="B85:D85"/>
    <mergeCell ref="B17:D17"/>
    <mergeCell ref="F17:I17"/>
    <mergeCell ref="B18:D18"/>
    <mergeCell ref="F18:I18"/>
    <mergeCell ref="B19:D19"/>
    <mergeCell ref="F19:I19"/>
    <mergeCell ref="B20:D20"/>
    <mergeCell ref="F20:I20"/>
    <mergeCell ref="B334:D334"/>
    <mergeCell ref="F40:I40"/>
    <mergeCell ref="B39:D39"/>
    <mergeCell ref="B30:D30"/>
    <mergeCell ref="B31:D31"/>
    <mergeCell ref="B35:D35"/>
    <mergeCell ref="F35:I35"/>
    <mergeCell ref="F27:I27"/>
    <mergeCell ref="B28:D28"/>
    <mergeCell ref="B33:D33"/>
    <mergeCell ref="B32:D32"/>
    <mergeCell ref="F32:I32"/>
    <mergeCell ref="B34:D34"/>
    <mergeCell ref="F28:I28"/>
    <mergeCell ref="B84:D84"/>
    <mergeCell ref="F84:I84"/>
    <mergeCell ref="B12:D12"/>
    <mergeCell ref="F12:I12"/>
    <mergeCell ref="B13:D13"/>
    <mergeCell ref="F13:I13"/>
    <mergeCell ref="B14:D14"/>
    <mergeCell ref="F14:I14"/>
    <mergeCell ref="B15:D15"/>
    <mergeCell ref="F15:I15"/>
    <mergeCell ref="B16:N16"/>
    <mergeCell ref="B1:N1"/>
    <mergeCell ref="B6:D6"/>
    <mergeCell ref="F6:I6"/>
    <mergeCell ref="J4:N4"/>
    <mergeCell ref="J5:N5"/>
    <mergeCell ref="J2:N3"/>
    <mergeCell ref="B2:D2"/>
    <mergeCell ref="B3:D3"/>
    <mergeCell ref="E3:H3"/>
    <mergeCell ref="E2:H2"/>
    <mergeCell ref="I2:I3"/>
    <mergeCell ref="B4:D4"/>
    <mergeCell ref="B5:D5"/>
    <mergeCell ref="E5:H5"/>
    <mergeCell ref="E4:H4"/>
    <mergeCell ref="B29:D29"/>
    <mergeCell ref="B27:D27"/>
    <mergeCell ref="F30:I30"/>
    <mergeCell ref="F31:I31"/>
    <mergeCell ref="F29:I29"/>
    <mergeCell ref="B7:D7"/>
    <mergeCell ref="F7:I7"/>
    <mergeCell ref="B8:D8"/>
    <mergeCell ref="F8:I8"/>
    <mergeCell ref="B9:D9"/>
    <mergeCell ref="F9:I9"/>
    <mergeCell ref="B10:D10"/>
    <mergeCell ref="F10:I10"/>
    <mergeCell ref="B11:D11"/>
    <mergeCell ref="F24:I24"/>
    <mergeCell ref="B25:D25"/>
    <mergeCell ref="F25:I25"/>
    <mergeCell ref="B26:N26"/>
    <mergeCell ref="B23:D23"/>
    <mergeCell ref="F23:I23"/>
    <mergeCell ref="B22:D22"/>
    <mergeCell ref="F22:I22"/>
    <mergeCell ref="B24:D24"/>
    <mergeCell ref="F11:I11"/>
    <mergeCell ref="B465:N465"/>
    <mergeCell ref="B463:M463"/>
    <mergeCell ref="F323:I323"/>
    <mergeCell ref="B184:D184"/>
    <mergeCell ref="F184:I184"/>
    <mergeCell ref="B332:D332"/>
    <mergeCell ref="F332:I332"/>
    <mergeCell ref="B333:D333"/>
    <mergeCell ref="F333:I333"/>
    <mergeCell ref="F361:I361"/>
    <mergeCell ref="B354:D354"/>
    <mergeCell ref="B355:D355"/>
    <mergeCell ref="F355:I355"/>
    <mergeCell ref="F325:I325"/>
    <mergeCell ref="B306:D306"/>
    <mergeCell ref="F306:I306"/>
    <mergeCell ref="B311:D311"/>
    <mergeCell ref="F217:I217"/>
    <mergeCell ref="B229:D229"/>
    <mergeCell ref="F229:I229"/>
    <mergeCell ref="B230:D230"/>
    <mergeCell ref="B330:D330"/>
    <mergeCell ref="F330:I330"/>
    <mergeCell ref="B331:D331"/>
    <mergeCell ref="F36:I36"/>
    <mergeCell ref="B74:D74"/>
    <mergeCell ref="F74:I74"/>
    <mergeCell ref="B45:N45"/>
    <mergeCell ref="F50:I50"/>
    <mergeCell ref="B51:D51"/>
    <mergeCell ref="F39:I39"/>
    <mergeCell ref="B36:D36"/>
    <mergeCell ref="B37:D37"/>
    <mergeCell ref="F37:I37"/>
    <mergeCell ref="B63:D63"/>
    <mergeCell ref="F63:I63"/>
    <mergeCell ref="F58:I58"/>
    <mergeCell ref="B59:D59"/>
    <mergeCell ref="F59:I59"/>
    <mergeCell ref="B60:D60"/>
    <mergeCell ref="F60:I60"/>
    <mergeCell ref="F55:I55"/>
    <mergeCell ref="B56:D56"/>
    <mergeCell ref="F56:I56"/>
    <mergeCell ref="B58:D58"/>
    <mergeCell ref="F62:I62"/>
    <mergeCell ref="B55:D55"/>
    <mergeCell ref="B57:D57"/>
    <mergeCell ref="B21:D21"/>
    <mergeCell ref="F21:I21"/>
    <mergeCell ref="F105:I105"/>
    <mergeCell ref="B105:D105"/>
    <mergeCell ref="B216:D216"/>
    <mergeCell ref="B87:D87"/>
    <mergeCell ref="B73:D73"/>
    <mergeCell ref="F73:I73"/>
    <mergeCell ref="B70:D70"/>
    <mergeCell ref="B71:D71"/>
    <mergeCell ref="B72:D72"/>
    <mergeCell ref="F70:I70"/>
    <mergeCell ref="F71:I71"/>
    <mergeCell ref="F72:I72"/>
    <mergeCell ref="B49:D49"/>
    <mergeCell ref="F49:I49"/>
    <mergeCell ref="B61:D61"/>
    <mergeCell ref="F61:I61"/>
    <mergeCell ref="B62:D62"/>
    <mergeCell ref="F138:I138"/>
    <mergeCell ref="B139:D139"/>
    <mergeCell ref="F33:I33"/>
    <mergeCell ref="F77:I77"/>
    <mergeCell ref="B38:D38"/>
    <mergeCell ref="B197:D197"/>
    <mergeCell ref="B209:D209"/>
    <mergeCell ref="F313:I313"/>
    <mergeCell ref="B314:D314"/>
    <mergeCell ref="F314:I314"/>
    <mergeCell ref="B315:D315"/>
    <mergeCell ref="F315:I315"/>
    <mergeCell ref="B316:D316"/>
    <mergeCell ref="F316:I316"/>
    <mergeCell ref="B271:D271"/>
    <mergeCell ref="F271:I271"/>
    <mergeCell ref="B272:D272"/>
    <mergeCell ref="B246:N246"/>
    <mergeCell ref="B313:D313"/>
    <mergeCell ref="B198:D198"/>
    <mergeCell ref="B228:D228"/>
    <mergeCell ref="F228:I228"/>
    <mergeCell ref="F276:I276"/>
    <mergeCell ref="F275:I275"/>
    <mergeCell ref="F231:I231"/>
    <mergeCell ref="B232:D232"/>
    <mergeCell ref="F232:I232"/>
    <mergeCell ref="B233:D233"/>
    <mergeCell ref="F233:I233"/>
    <mergeCell ref="F57:I57"/>
    <mergeCell ref="B115:D115"/>
    <mergeCell ref="F115:I115"/>
    <mergeCell ref="B116:D116"/>
    <mergeCell ref="B151:N151"/>
    <mergeCell ref="B138:D138"/>
    <mergeCell ref="F116:I116"/>
    <mergeCell ref="B119:D119"/>
    <mergeCell ref="F119:I119"/>
    <mergeCell ref="B120:D120"/>
    <mergeCell ref="F120:I120"/>
    <mergeCell ref="B121:D121"/>
    <mergeCell ref="F121:I121"/>
    <mergeCell ref="B118:D118"/>
    <mergeCell ref="F118:I118"/>
    <mergeCell ref="F95:I95"/>
    <mergeCell ref="B99:D99"/>
    <mergeCell ref="F99:I99"/>
    <mergeCell ref="B100:D100"/>
    <mergeCell ref="F100:I100"/>
    <mergeCell ref="B101:D101"/>
    <mergeCell ref="F106:I106"/>
    <mergeCell ref="B123:D123"/>
    <mergeCell ref="F123:I123"/>
    <mergeCell ref="B321:D321"/>
    <mergeCell ref="F321:I321"/>
    <mergeCell ref="B329:D329"/>
    <mergeCell ref="F329:I329"/>
    <mergeCell ref="F331:I331"/>
    <mergeCell ref="B335:D335"/>
    <mergeCell ref="F335:I335"/>
    <mergeCell ref="F340:I340"/>
    <mergeCell ref="B326:D326"/>
    <mergeCell ref="F326:I326"/>
    <mergeCell ref="B294:D294"/>
    <mergeCell ref="F294:I294"/>
    <mergeCell ref="B237:D237"/>
    <mergeCell ref="F237:I237"/>
    <mergeCell ref="B258:D258"/>
    <mergeCell ref="F258:I258"/>
    <mergeCell ref="B259:D259"/>
    <mergeCell ref="F259:I259"/>
    <mergeCell ref="B260:D260"/>
    <mergeCell ref="F260:I260"/>
    <mergeCell ref="B261:D261"/>
    <mergeCell ref="F261:I261"/>
    <mergeCell ref="B262:D262"/>
    <mergeCell ref="F262:I262"/>
    <mergeCell ref="B263:D263"/>
    <mergeCell ref="F263:I263"/>
    <mergeCell ref="B288:D288"/>
    <mergeCell ref="F288:I288"/>
    <mergeCell ref="B289:D289"/>
    <mergeCell ref="F289:I289"/>
    <mergeCell ref="B264:D264"/>
    <mergeCell ref="F264:I264"/>
    <mergeCell ref="F272:I272"/>
    <mergeCell ref="F249:I249"/>
    <mergeCell ref="B295:D295"/>
    <mergeCell ref="F295:I295"/>
    <mergeCell ref="B274:D274"/>
    <mergeCell ref="F274:I274"/>
    <mergeCell ref="B281:D281"/>
    <mergeCell ref="F281:I281"/>
    <mergeCell ref="B282:D282"/>
    <mergeCell ref="F282:I282"/>
    <mergeCell ref="B283:D283"/>
    <mergeCell ref="F283:I283"/>
    <mergeCell ref="B285:D285"/>
    <mergeCell ref="F285:I285"/>
    <mergeCell ref="B286:D286"/>
    <mergeCell ref="F286:I286"/>
    <mergeCell ref="B287:D287"/>
    <mergeCell ref="F287:I287"/>
    <mergeCell ref="B290:D290"/>
    <mergeCell ref="F290:I290"/>
    <mergeCell ref="B291:D291"/>
    <mergeCell ref="F291:I291"/>
    <mergeCell ref="B292:D292"/>
    <mergeCell ref="F292:I292"/>
    <mergeCell ref="B293:D293"/>
    <mergeCell ref="F293:I293"/>
    <mergeCell ref="B302:D302"/>
    <mergeCell ref="F302:I302"/>
    <mergeCell ref="B296:D296"/>
    <mergeCell ref="F296:I296"/>
    <mergeCell ref="B297:D297"/>
    <mergeCell ref="F297:I297"/>
    <mergeCell ref="B298:D298"/>
    <mergeCell ref="F298:I298"/>
    <mergeCell ref="F301:I301"/>
    <mergeCell ref="B301:D301"/>
    <mergeCell ref="F270:I270"/>
    <mergeCell ref="B224:D224"/>
    <mergeCell ref="F224:I224"/>
    <mergeCell ref="B225:D225"/>
    <mergeCell ref="F225:I225"/>
    <mergeCell ref="B226:D226"/>
    <mergeCell ref="F226:I226"/>
    <mergeCell ref="B250:D250"/>
    <mergeCell ref="F250:I250"/>
    <mergeCell ref="B251:D251"/>
    <mergeCell ref="F251:I251"/>
    <mergeCell ref="B252:D252"/>
    <mergeCell ref="B245:D245"/>
    <mergeCell ref="F245:I245"/>
    <mergeCell ref="B236:D236"/>
    <mergeCell ref="F236:I236"/>
    <mergeCell ref="B269:D269"/>
    <mergeCell ref="F269:I269"/>
    <mergeCell ref="B270:D270"/>
    <mergeCell ref="B267:D267"/>
    <mergeCell ref="F267:I267"/>
    <mergeCell ref="B464:M464"/>
    <mergeCell ref="B227:N227"/>
    <mergeCell ref="B341:N341"/>
    <mergeCell ref="B238:D238"/>
    <mergeCell ref="F238:I238"/>
    <mergeCell ref="B239:D239"/>
    <mergeCell ref="F239:I239"/>
    <mergeCell ref="B240:D240"/>
    <mergeCell ref="F240:I240"/>
    <mergeCell ref="B241:D241"/>
    <mergeCell ref="F241:I241"/>
    <mergeCell ref="B242:D242"/>
    <mergeCell ref="F242:I242"/>
    <mergeCell ref="B243:D243"/>
    <mergeCell ref="F243:I243"/>
    <mergeCell ref="B244:D244"/>
    <mergeCell ref="F244:I244"/>
    <mergeCell ref="B265:N265"/>
    <mergeCell ref="B284:N284"/>
    <mergeCell ref="B322:N322"/>
    <mergeCell ref="B299:D299"/>
    <mergeCell ref="F299:I299"/>
    <mergeCell ref="B300:D300"/>
    <mergeCell ref="F300:I300"/>
  </mergeCells>
  <phoneticPr fontId="5" type="noConversion"/>
  <pageMargins left="0.7" right="0.7" top="0.75" bottom="0.75" header="0.3" footer="0.3"/>
  <pageSetup paperSize="9" scale="45" fitToHeight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FDC8-746A-AA46-815C-E303D2D2623E}">
  <sheetPr>
    <pageSetUpPr fitToPage="1"/>
  </sheetPr>
  <dimension ref="A1:N329"/>
  <sheetViews>
    <sheetView tabSelected="1" topLeftCell="B126" workbookViewId="0">
      <selection activeCell="F22" sqref="F22:I22"/>
    </sheetView>
  </sheetViews>
  <sheetFormatPr baseColWidth="10" defaultColWidth="8.83203125" defaultRowHeight="15" x14ac:dyDescent="0.2"/>
  <cols>
    <col min="1" max="1" width="7.6640625" style="13" hidden="1" customWidth="1"/>
    <col min="2" max="4" width="10.83203125" style="28" customWidth="1"/>
    <col min="5" max="5" width="24.6640625" style="29" bestFit="1" customWidth="1"/>
    <col min="6" max="6" width="13.83203125" style="28" customWidth="1"/>
    <col min="7" max="7" width="9.6640625" style="34" customWidth="1"/>
    <col min="8" max="8" width="15.6640625" style="28" customWidth="1"/>
    <col min="9" max="9" width="25.83203125" style="32" customWidth="1"/>
    <col min="10" max="10" width="8.83203125" style="32" customWidth="1"/>
    <col min="11" max="11" width="12.6640625" style="82" customWidth="1"/>
    <col min="12" max="12" width="8.83203125" style="33" customWidth="1"/>
    <col min="13" max="13" width="12.83203125" style="91" customWidth="1"/>
    <col min="14" max="14" width="14.6640625" style="92" customWidth="1"/>
    <col min="15" max="15" width="8.83203125" customWidth="1"/>
    <col min="19" max="19" width="16.6640625" customWidth="1"/>
    <col min="20" max="20" width="39.33203125" customWidth="1"/>
  </cols>
  <sheetData>
    <row r="1" spans="1:14" s="27" customFormat="1" ht="69" customHeight="1" thickBot="1" x14ac:dyDescent="0.25">
      <c r="A1" s="57"/>
      <c r="B1" s="170" t="s">
        <v>1193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1:14" ht="21" customHeight="1" thickBot="1" x14ac:dyDescent="0.25">
      <c r="A2" s="58"/>
      <c r="B2" s="189" t="s">
        <v>5</v>
      </c>
      <c r="C2" s="190"/>
      <c r="D2" s="191"/>
      <c r="E2" s="192"/>
      <c r="F2" s="193"/>
      <c r="G2" s="193"/>
      <c r="H2" s="195"/>
      <c r="I2" s="196" t="s">
        <v>8</v>
      </c>
      <c r="J2" s="183"/>
      <c r="K2" s="184"/>
      <c r="L2" s="184"/>
      <c r="M2" s="184"/>
      <c r="N2" s="185"/>
    </row>
    <row r="3" spans="1:14" ht="21" customHeight="1" thickBot="1" x14ac:dyDescent="0.25">
      <c r="A3" s="58"/>
      <c r="B3" s="189" t="s">
        <v>4</v>
      </c>
      <c r="C3" s="190"/>
      <c r="D3" s="191"/>
      <c r="E3" s="192"/>
      <c r="F3" s="193"/>
      <c r="G3" s="193"/>
      <c r="H3" s="194"/>
      <c r="I3" s="197"/>
      <c r="J3" s="186"/>
      <c r="K3" s="187"/>
      <c r="L3" s="187"/>
      <c r="M3" s="187"/>
      <c r="N3" s="188"/>
    </row>
    <row r="4" spans="1:14" ht="21" customHeight="1" thickBot="1" x14ac:dyDescent="0.25">
      <c r="A4" s="58"/>
      <c r="B4" s="189" t="s">
        <v>7</v>
      </c>
      <c r="C4" s="190"/>
      <c r="D4" s="191"/>
      <c r="E4" s="202"/>
      <c r="F4" s="203"/>
      <c r="G4" s="203"/>
      <c r="H4" s="204"/>
      <c r="I4" s="1" t="s">
        <v>10</v>
      </c>
      <c r="J4" s="177"/>
      <c r="K4" s="178"/>
      <c r="L4" s="178"/>
      <c r="M4" s="178"/>
      <c r="N4" s="179"/>
    </row>
    <row r="5" spans="1:14" ht="21" customHeight="1" thickBot="1" x14ac:dyDescent="0.25">
      <c r="A5" s="58"/>
      <c r="B5" s="198" t="s">
        <v>6</v>
      </c>
      <c r="C5" s="199"/>
      <c r="D5" s="200"/>
      <c r="E5" s="201"/>
      <c r="F5" s="201"/>
      <c r="G5" s="201"/>
      <c r="H5" s="201"/>
      <c r="I5" s="26" t="s">
        <v>28</v>
      </c>
      <c r="J5" s="180"/>
      <c r="K5" s="181"/>
      <c r="L5" s="181"/>
      <c r="M5" s="181"/>
      <c r="N5" s="182"/>
    </row>
    <row r="6" spans="1:14" ht="36" customHeight="1" x14ac:dyDescent="0.2">
      <c r="A6" s="59"/>
      <c r="B6" s="173" t="s">
        <v>0</v>
      </c>
      <c r="C6" s="174"/>
      <c r="D6" s="175"/>
      <c r="E6" s="63" t="s">
        <v>1</v>
      </c>
      <c r="F6" s="176" t="s">
        <v>2</v>
      </c>
      <c r="G6" s="174"/>
      <c r="H6" s="174"/>
      <c r="I6" s="175"/>
      <c r="J6" s="62" t="s">
        <v>9</v>
      </c>
      <c r="K6" s="73" t="s">
        <v>16</v>
      </c>
      <c r="L6" s="64" t="s">
        <v>3</v>
      </c>
      <c r="M6" s="83" t="s">
        <v>13</v>
      </c>
      <c r="N6" s="84" t="s">
        <v>14</v>
      </c>
    </row>
    <row r="7" spans="1:14" ht="20" customHeight="1" x14ac:dyDescent="0.2">
      <c r="A7" s="60"/>
      <c r="B7" s="121" t="s">
        <v>1184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9"/>
    </row>
    <row r="8" spans="1:14" ht="19" customHeight="1" x14ac:dyDescent="0.2">
      <c r="A8" s="60"/>
      <c r="B8" s="103" t="s">
        <v>1089</v>
      </c>
      <c r="C8" s="104"/>
      <c r="D8" s="105"/>
      <c r="E8" s="36" t="s">
        <v>1295</v>
      </c>
      <c r="F8" s="141" t="s">
        <v>1296</v>
      </c>
      <c r="G8" s="141"/>
      <c r="H8" s="141"/>
      <c r="I8" s="141"/>
      <c r="J8" s="3"/>
      <c r="K8" s="75">
        <v>228</v>
      </c>
      <c r="L8" s="8"/>
      <c r="M8" s="85"/>
      <c r="N8" s="87">
        <f t="shared" ref="N8:N24" si="0">$K8*$L8</f>
        <v>0</v>
      </c>
    </row>
    <row r="9" spans="1:14" ht="19" customHeight="1" x14ac:dyDescent="0.2">
      <c r="A9" s="60"/>
      <c r="B9" s="240" t="s">
        <v>1194</v>
      </c>
      <c r="C9" s="241"/>
      <c r="D9" s="242"/>
      <c r="E9" s="36" t="s">
        <v>1297</v>
      </c>
      <c r="F9" s="141" t="s">
        <v>1298</v>
      </c>
      <c r="G9" s="141"/>
      <c r="H9" s="141"/>
      <c r="I9" s="141"/>
      <c r="J9" s="3"/>
      <c r="K9" s="75">
        <v>228</v>
      </c>
      <c r="L9" s="8"/>
      <c r="M9" s="85"/>
      <c r="N9" s="87">
        <f t="shared" si="0"/>
        <v>0</v>
      </c>
    </row>
    <row r="10" spans="1:14" ht="19" customHeight="1" x14ac:dyDescent="0.2">
      <c r="A10" s="60"/>
      <c r="B10" s="240"/>
      <c r="C10" s="241"/>
      <c r="D10" s="242"/>
      <c r="E10" s="36" t="s">
        <v>1299</v>
      </c>
      <c r="F10" s="141" t="s">
        <v>1300</v>
      </c>
      <c r="G10" s="141"/>
      <c r="H10" s="141"/>
      <c r="I10" s="141"/>
      <c r="J10" s="3"/>
      <c r="K10" s="75">
        <v>228</v>
      </c>
      <c r="L10" s="8"/>
      <c r="M10" s="85"/>
      <c r="N10" s="87">
        <f t="shared" si="0"/>
        <v>0</v>
      </c>
    </row>
    <row r="11" spans="1:14" ht="5" customHeight="1" x14ac:dyDescent="0.2">
      <c r="A11" s="60"/>
      <c r="B11" s="100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1:14" ht="19" customHeight="1" x14ac:dyDescent="0.2">
      <c r="A12" s="60"/>
      <c r="B12" s="103" t="s">
        <v>1087</v>
      </c>
      <c r="C12" s="104"/>
      <c r="D12" s="105"/>
      <c r="E12" s="66" t="s">
        <v>1063</v>
      </c>
      <c r="F12" s="141" t="s">
        <v>1067</v>
      </c>
      <c r="G12" s="141"/>
      <c r="H12" s="141"/>
      <c r="I12" s="141"/>
      <c r="J12" s="3"/>
      <c r="K12" s="75">
        <v>210</v>
      </c>
      <c r="L12" s="8"/>
      <c r="M12" s="85"/>
      <c r="N12" s="87">
        <f>$K12*$L12</f>
        <v>0</v>
      </c>
    </row>
    <row r="13" spans="1:14" ht="19" customHeight="1" x14ac:dyDescent="0.2">
      <c r="A13" s="60"/>
      <c r="B13" s="103" t="s">
        <v>1062</v>
      </c>
      <c r="C13" s="104"/>
      <c r="D13" s="105"/>
      <c r="E13" s="66" t="s">
        <v>1289</v>
      </c>
      <c r="F13" s="141" t="s">
        <v>1290</v>
      </c>
      <c r="G13" s="141"/>
      <c r="H13" s="141"/>
      <c r="I13" s="141"/>
      <c r="J13" s="3"/>
      <c r="K13" s="75">
        <v>18</v>
      </c>
      <c r="L13" s="8"/>
      <c r="M13" s="85"/>
      <c r="N13" s="87">
        <f t="shared" si="0"/>
        <v>0</v>
      </c>
    </row>
    <row r="14" spans="1:14" ht="19" customHeight="1" x14ac:dyDescent="0.2">
      <c r="A14" s="60"/>
      <c r="B14" s="240" t="s">
        <v>1195</v>
      </c>
      <c r="C14" s="241"/>
      <c r="D14" s="242"/>
      <c r="E14" s="66" t="s">
        <v>1291</v>
      </c>
      <c r="F14" s="141" t="s">
        <v>1292</v>
      </c>
      <c r="G14" s="141"/>
      <c r="H14" s="141"/>
      <c r="I14" s="141"/>
      <c r="J14" s="3"/>
      <c r="K14" s="75">
        <v>18</v>
      </c>
      <c r="L14" s="8"/>
      <c r="M14" s="85"/>
      <c r="N14" s="87">
        <f t="shared" si="0"/>
        <v>0</v>
      </c>
    </row>
    <row r="15" spans="1:14" ht="19" customHeight="1" x14ac:dyDescent="0.2">
      <c r="A15" s="60"/>
      <c r="B15" s="240" t="s">
        <v>1194</v>
      </c>
      <c r="C15" s="241"/>
      <c r="D15" s="242"/>
      <c r="E15" s="66" t="s">
        <v>1293</v>
      </c>
      <c r="F15" s="141" t="s">
        <v>1294</v>
      </c>
      <c r="G15" s="141"/>
      <c r="H15" s="141"/>
      <c r="I15" s="141"/>
      <c r="J15" s="3"/>
      <c r="K15" s="75">
        <v>18</v>
      </c>
      <c r="L15" s="8"/>
      <c r="M15" s="85"/>
      <c r="N15" s="87">
        <f t="shared" si="0"/>
        <v>0</v>
      </c>
    </row>
    <row r="16" spans="1:14" ht="5" customHeight="1" x14ac:dyDescent="0.2">
      <c r="A16" s="60"/>
      <c r="B16" s="100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1:14" ht="19" customHeight="1" x14ac:dyDescent="0.2">
      <c r="A17" s="60"/>
      <c r="B17" s="103" t="s">
        <v>1090</v>
      </c>
      <c r="C17" s="104"/>
      <c r="D17" s="105"/>
      <c r="E17" s="36" t="s">
        <v>1283</v>
      </c>
      <c r="F17" s="141" t="s">
        <v>1284</v>
      </c>
      <c r="G17" s="141"/>
      <c r="H17" s="141"/>
      <c r="I17" s="141"/>
      <c r="J17" s="3"/>
      <c r="K17" s="75">
        <v>258</v>
      </c>
      <c r="L17" s="8"/>
      <c r="M17" s="85"/>
      <c r="N17" s="87">
        <f t="shared" si="0"/>
        <v>0</v>
      </c>
    </row>
    <row r="18" spans="1:14" ht="19" customHeight="1" x14ac:dyDescent="0.2">
      <c r="A18" s="60"/>
      <c r="B18" s="240" t="s">
        <v>1194</v>
      </c>
      <c r="C18" s="241"/>
      <c r="D18" s="242"/>
      <c r="E18" s="36" t="s">
        <v>1285</v>
      </c>
      <c r="F18" s="141" t="s">
        <v>1286</v>
      </c>
      <c r="G18" s="141"/>
      <c r="H18" s="141"/>
      <c r="I18" s="141"/>
      <c r="J18" s="3"/>
      <c r="K18" s="75">
        <v>258</v>
      </c>
      <c r="L18" s="8"/>
      <c r="M18" s="85"/>
      <c r="N18" s="87">
        <f t="shared" si="0"/>
        <v>0</v>
      </c>
    </row>
    <row r="19" spans="1:14" ht="19" customHeight="1" x14ac:dyDescent="0.2">
      <c r="A19" s="60"/>
      <c r="B19" s="240"/>
      <c r="C19" s="241"/>
      <c r="D19" s="242"/>
      <c r="E19" s="36" t="s">
        <v>1287</v>
      </c>
      <c r="F19" s="141" t="s">
        <v>1288</v>
      </c>
      <c r="G19" s="141"/>
      <c r="H19" s="141"/>
      <c r="I19" s="141"/>
      <c r="J19" s="3"/>
      <c r="K19" s="75">
        <v>258</v>
      </c>
      <c r="L19" s="8"/>
      <c r="M19" s="85"/>
      <c r="N19" s="87">
        <f t="shared" si="0"/>
        <v>0</v>
      </c>
    </row>
    <row r="20" spans="1:14" ht="5" customHeight="1" x14ac:dyDescent="0.2">
      <c r="A20" s="60"/>
      <c r="B20" s="243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</row>
    <row r="21" spans="1:14" ht="19" customHeight="1" x14ac:dyDescent="0.2">
      <c r="A21" s="60"/>
      <c r="B21" s="103" t="s">
        <v>1088</v>
      </c>
      <c r="C21" s="104"/>
      <c r="D21" s="105"/>
      <c r="E21" s="66" t="s">
        <v>1064</v>
      </c>
      <c r="F21" s="141" t="s">
        <v>1066</v>
      </c>
      <c r="G21" s="141"/>
      <c r="H21" s="141"/>
      <c r="I21" s="141"/>
      <c r="J21" s="3"/>
      <c r="K21" s="75">
        <v>222</v>
      </c>
      <c r="L21" s="8"/>
      <c r="M21" s="85"/>
      <c r="N21" s="87">
        <f>$K21*$L21</f>
        <v>0</v>
      </c>
    </row>
    <row r="22" spans="1:14" ht="19" customHeight="1" x14ac:dyDescent="0.2">
      <c r="A22" s="60"/>
      <c r="B22" s="103" t="s">
        <v>1065</v>
      </c>
      <c r="C22" s="104"/>
      <c r="D22" s="105"/>
      <c r="E22" s="66" t="s">
        <v>1277</v>
      </c>
      <c r="F22" s="141" t="s">
        <v>1278</v>
      </c>
      <c r="G22" s="141"/>
      <c r="H22" s="141"/>
      <c r="I22" s="141"/>
      <c r="J22" s="3"/>
      <c r="K22" s="75">
        <v>36</v>
      </c>
      <c r="L22" s="8"/>
      <c r="M22" s="85"/>
      <c r="N22" s="87">
        <f t="shared" si="0"/>
        <v>0</v>
      </c>
    </row>
    <row r="23" spans="1:14" ht="19" customHeight="1" x14ac:dyDescent="0.2">
      <c r="A23" s="60"/>
      <c r="B23" s="240" t="s">
        <v>1195</v>
      </c>
      <c r="C23" s="241"/>
      <c r="D23" s="242"/>
      <c r="E23" s="66" t="s">
        <v>1279</v>
      </c>
      <c r="F23" s="141" t="s">
        <v>1280</v>
      </c>
      <c r="G23" s="141"/>
      <c r="H23" s="141"/>
      <c r="I23" s="141"/>
      <c r="J23" s="3"/>
      <c r="K23" s="75">
        <v>36</v>
      </c>
      <c r="L23" s="8"/>
      <c r="M23" s="85"/>
      <c r="N23" s="87">
        <f t="shared" si="0"/>
        <v>0</v>
      </c>
    </row>
    <row r="24" spans="1:14" ht="19" customHeight="1" x14ac:dyDescent="0.2">
      <c r="A24" s="60"/>
      <c r="B24" s="240" t="s">
        <v>1194</v>
      </c>
      <c r="C24" s="241"/>
      <c r="D24" s="242"/>
      <c r="E24" s="66" t="s">
        <v>1281</v>
      </c>
      <c r="F24" s="141" t="s">
        <v>1282</v>
      </c>
      <c r="G24" s="141"/>
      <c r="H24" s="141"/>
      <c r="I24" s="141"/>
      <c r="J24" s="3"/>
      <c r="K24" s="75">
        <v>36</v>
      </c>
      <c r="L24" s="8"/>
      <c r="M24" s="85"/>
      <c r="N24" s="87">
        <f t="shared" si="0"/>
        <v>0</v>
      </c>
    </row>
    <row r="25" spans="1:14" ht="5" customHeight="1" x14ac:dyDescent="0.2">
      <c r="A25" s="60"/>
      <c r="B25" s="100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8"/>
    </row>
    <row r="26" spans="1:14" ht="19" customHeight="1" x14ac:dyDescent="0.2">
      <c r="A26" s="60"/>
      <c r="B26" s="103" t="s">
        <v>1091</v>
      </c>
      <c r="C26" s="104"/>
      <c r="D26" s="105"/>
      <c r="E26" s="36" t="s">
        <v>1199</v>
      </c>
      <c r="F26" s="141" t="s">
        <v>1200</v>
      </c>
      <c r="G26" s="141"/>
      <c r="H26" s="141"/>
      <c r="I26" s="141"/>
      <c r="J26" s="3"/>
      <c r="K26" s="75">
        <v>228</v>
      </c>
      <c r="L26" s="8"/>
      <c r="M26" s="85"/>
      <c r="N26" s="87">
        <f t="shared" ref="N26" si="1">$K26*$L26</f>
        <v>0</v>
      </c>
    </row>
    <row r="27" spans="1:14" ht="19" customHeight="1" x14ac:dyDescent="0.2">
      <c r="A27" s="60"/>
      <c r="B27" s="240" t="s">
        <v>1196</v>
      </c>
      <c r="C27" s="241"/>
      <c r="D27" s="242"/>
      <c r="E27" s="36" t="s">
        <v>1201</v>
      </c>
      <c r="F27" s="141" t="s">
        <v>1202</v>
      </c>
      <c r="G27" s="141"/>
      <c r="H27" s="141"/>
      <c r="I27" s="141"/>
      <c r="J27" s="3"/>
      <c r="K27" s="75">
        <v>228</v>
      </c>
      <c r="L27" s="8"/>
      <c r="M27" s="85"/>
      <c r="N27" s="87">
        <f>$K27*$L27</f>
        <v>0</v>
      </c>
    </row>
    <row r="28" spans="1:14" ht="19" customHeight="1" x14ac:dyDescent="0.2">
      <c r="A28" s="60"/>
      <c r="B28" s="240"/>
      <c r="C28" s="241"/>
      <c r="D28" s="242"/>
      <c r="E28" s="36" t="s">
        <v>1203</v>
      </c>
      <c r="F28" s="141" t="s">
        <v>1204</v>
      </c>
      <c r="G28" s="141"/>
      <c r="H28" s="141"/>
      <c r="I28" s="141"/>
      <c r="J28" s="3"/>
      <c r="K28" s="75">
        <v>228</v>
      </c>
      <c r="L28" s="8"/>
      <c r="M28" s="85"/>
      <c r="N28" s="87">
        <f t="shared" ref="N28:N89" si="2">$K28*$L28</f>
        <v>0</v>
      </c>
    </row>
    <row r="29" spans="1:14" ht="19" customHeight="1" x14ac:dyDescent="0.2">
      <c r="A29" s="60"/>
      <c r="B29" s="103"/>
      <c r="C29" s="104"/>
      <c r="D29" s="105"/>
      <c r="E29" s="36" t="s">
        <v>1205</v>
      </c>
      <c r="F29" s="141" t="s">
        <v>1206</v>
      </c>
      <c r="G29" s="141"/>
      <c r="H29" s="141"/>
      <c r="I29" s="141"/>
      <c r="J29" s="3"/>
      <c r="K29" s="75">
        <v>222</v>
      </c>
      <c r="L29" s="8"/>
      <c r="M29" s="85"/>
      <c r="N29" s="87">
        <f t="shared" si="2"/>
        <v>0</v>
      </c>
    </row>
    <row r="30" spans="1:14" ht="19" customHeight="1" x14ac:dyDescent="0.2">
      <c r="A30" s="60"/>
      <c r="B30" s="103"/>
      <c r="C30" s="104"/>
      <c r="D30" s="105"/>
      <c r="E30" s="36" t="s">
        <v>1207</v>
      </c>
      <c r="F30" s="141" t="s">
        <v>1208</v>
      </c>
      <c r="G30" s="141"/>
      <c r="H30" s="141"/>
      <c r="I30" s="141"/>
      <c r="J30" s="3"/>
      <c r="K30" s="75">
        <v>222</v>
      </c>
      <c r="L30" s="8"/>
      <c r="M30" s="85"/>
      <c r="N30" s="87">
        <f>$K30*$L30</f>
        <v>0</v>
      </c>
    </row>
    <row r="31" spans="1:14" ht="19" customHeight="1" x14ac:dyDescent="0.2">
      <c r="A31" s="60"/>
      <c r="B31" s="103"/>
      <c r="C31" s="104"/>
      <c r="D31" s="105"/>
      <c r="E31" s="36" t="s">
        <v>1209</v>
      </c>
      <c r="F31" s="141" t="s">
        <v>1210</v>
      </c>
      <c r="G31" s="141"/>
      <c r="H31" s="141"/>
      <c r="I31" s="141"/>
      <c r="J31" s="3"/>
      <c r="K31" s="75">
        <v>222</v>
      </c>
      <c r="L31" s="8"/>
      <c r="M31" s="85"/>
      <c r="N31" s="87">
        <f t="shared" si="2"/>
        <v>0</v>
      </c>
    </row>
    <row r="32" spans="1:14" ht="19" customHeight="1" x14ac:dyDescent="0.2">
      <c r="A32" s="60"/>
      <c r="B32" s="103"/>
      <c r="C32" s="104"/>
      <c r="D32" s="105"/>
      <c r="E32" s="36" t="s">
        <v>1211</v>
      </c>
      <c r="F32" s="141" t="s">
        <v>1212</v>
      </c>
      <c r="G32" s="141"/>
      <c r="H32" s="141"/>
      <c r="I32" s="141"/>
      <c r="J32" s="3"/>
      <c r="K32" s="75">
        <v>270</v>
      </c>
      <c r="L32" s="8"/>
      <c r="M32" s="85"/>
      <c r="N32" s="87">
        <f t="shared" si="2"/>
        <v>0</v>
      </c>
    </row>
    <row r="33" spans="1:14" ht="19" customHeight="1" x14ac:dyDescent="0.2">
      <c r="A33" s="60"/>
      <c r="B33" s="103"/>
      <c r="C33" s="104"/>
      <c r="D33" s="105"/>
      <c r="E33" s="36" t="s">
        <v>1213</v>
      </c>
      <c r="F33" s="141" t="s">
        <v>1214</v>
      </c>
      <c r="G33" s="141"/>
      <c r="H33" s="141"/>
      <c r="I33" s="141"/>
      <c r="J33" s="3"/>
      <c r="K33" s="75">
        <v>270</v>
      </c>
      <c r="L33" s="8"/>
      <c r="M33" s="85"/>
      <c r="N33" s="87">
        <f>$K33*$L33</f>
        <v>0</v>
      </c>
    </row>
    <row r="34" spans="1:14" ht="19" customHeight="1" x14ac:dyDescent="0.2">
      <c r="A34" s="60"/>
      <c r="B34" s="103"/>
      <c r="C34" s="104"/>
      <c r="D34" s="105"/>
      <c r="E34" s="36" t="s">
        <v>1215</v>
      </c>
      <c r="F34" s="141" t="s">
        <v>1216</v>
      </c>
      <c r="G34" s="141"/>
      <c r="H34" s="141"/>
      <c r="I34" s="141"/>
      <c r="J34" s="3"/>
      <c r="K34" s="75">
        <v>270</v>
      </c>
      <c r="L34" s="8"/>
      <c r="M34" s="85"/>
      <c r="N34" s="87">
        <f t="shared" si="2"/>
        <v>0</v>
      </c>
    </row>
    <row r="35" spans="1:14" ht="19" customHeight="1" x14ac:dyDescent="0.2">
      <c r="A35" s="60"/>
      <c r="B35" s="103"/>
      <c r="C35" s="104"/>
      <c r="D35" s="105"/>
      <c r="E35" s="36" t="s">
        <v>1217</v>
      </c>
      <c r="F35" s="141" t="s">
        <v>1218</v>
      </c>
      <c r="G35" s="141"/>
      <c r="H35" s="141"/>
      <c r="I35" s="141"/>
      <c r="J35" s="3"/>
      <c r="K35" s="75">
        <v>228</v>
      </c>
      <c r="L35" s="8"/>
      <c r="M35" s="85"/>
      <c r="N35" s="87">
        <f t="shared" si="2"/>
        <v>0</v>
      </c>
    </row>
    <row r="36" spans="1:14" ht="19" customHeight="1" x14ac:dyDescent="0.2">
      <c r="A36" s="60"/>
      <c r="B36" s="103"/>
      <c r="C36" s="104"/>
      <c r="D36" s="105"/>
      <c r="E36" s="36" t="s">
        <v>1219</v>
      </c>
      <c r="F36" s="141" t="s">
        <v>1220</v>
      </c>
      <c r="G36" s="141"/>
      <c r="H36" s="141"/>
      <c r="I36" s="141"/>
      <c r="J36" s="3"/>
      <c r="K36" s="75">
        <v>228</v>
      </c>
      <c r="L36" s="8"/>
      <c r="M36" s="85"/>
      <c r="N36" s="87">
        <f>$K36*$L36</f>
        <v>0</v>
      </c>
    </row>
    <row r="37" spans="1:14" ht="19" customHeight="1" x14ac:dyDescent="0.2">
      <c r="A37" s="60"/>
      <c r="B37" s="103"/>
      <c r="C37" s="104"/>
      <c r="D37" s="105"/>
      <c r="E37" s="36" t="s">
        <v>1221</v>
      </c>
      <c r="F37" s="141" t="s">
        <v>1222</v>
      </c>
      <c r="G37" s="141"/>
      <c r="H37" s="141"/>
      <c r="I37" s="141"/>
      <c r="J37" s="3"/>
      <c r="K37" s="75">
        <v>228</v>
      </c>
      <c r="L37" s="8"/>
      <c r="M37" s="85"/>
      <c r="N37" s="87">
        <f t="shared" si="2"/>
        <v>0</v>
      </c>
    </row>
    <row r="38" spans="1:14" ht="19" customHeight="1" x14ac:dyDescent="0.2">
      <c r="A38" s="60"/>
      <c r="B38" s="103"/>
      <c r="C38" s="104"/>
      <c r="D38" s="105"/>
      <c r="E38" s="36" t="s">
        <v>1223</v>
      </c>
      <c r="F38" s="141" t="s">
        <v>1224</v>
      </c>
      <c r="G38" s="141"/>
      <c r="H38" s="141"/>
      <c r="I38" s="141"/>
      <c r="J38" s="3"/>
      <c r="K38" s="75">
        <v>222</v>
      </c>
      <c r="L38" s="8"/>
      <c r="M38" s="85"/>
      <c r="N38" s="87">
        <f t="shared" si="2"/>
        <v>0</v>
      </c>
    </row>
    <row r="39" spans="1:14" ht="19" customHeight="1" x14ac:dyDescent="0.2">
      <c r="A39" s="60"/>
      <c r="B39" s="103"/>
      <c r="C39" s="104"/>
      <c r="D39" s="105"/>
      <c r="E39" s="36" t="s">
        <v>1225</v>
      </c>
      <c r="F39" s="141" t="s">
        <v>1226</v>
      </c>
      <c r="G39" s="141"/>
      <c r="H39" s="141"/>
      <c r="I39" s="141"/>
      <c r="J39" s="3"/>
      <c r="K39" s="75">
        <v>222</v>
      </c>
      <c r="L39" s="8"/>
      <c r="M39" s="85"/>
      <c r="N39" s="87">
        <f>$K39*$L39</f>
        <v>0</v>
      </c>
    </row>
    <row r="40" spans="1:14" ht="19" customHeight="1" x14ac:dyDescent="0.2">
      <c r="A40" s="60"/>
      <c r="B40" s="103"/>
      <c r="C40" s="104"/>
      <c r="D40" s="105"/>
      <c r="E40" s="36" t="s">
        <v>1227</v>
      </c>
      <c r="F40" s="141" t="s">
        <v>1228</v>
      </c>
      <c r="G40" s="141"/>
      <c r="H40" s="141"/>
      <c r="I40" s="141"/>
      <c r="J40" s="3"/>
      <c r="K40" s="75">
        <v>222</v>
      </c>
      <c r="L40" s="8"/>
      <c r="M40" s="85"/>
      <c r="N40" s="87">
        <f t="shared" si="2"/>
        <v>0</v>
      </c>
    </row>
    <row r="41" spans="1:14" ht="19" customHeight="1" x14ac:dyDescent="0.2">
      <c r="A41" s="60"/>
      <c r="B41" s="103"/>
      <c r="C41" s="104"/>
      <c r="D41" s="105"/>
      <c r="E41" s="36" t="s">
        <v>1229</v>
      </c>
      <c r="F41" s="141" t="s">
        <v>1230</v>
      </c>
      <c r="G41" s="141"/>
      <c r="H41" s="141"/>
      <c r="I41" s="141"/>
      <c r="J41" s="3"/>
      <c r="K41" s="75">
        <v>270</v>
      </c>
      <c r="L41" s="8"/>
      <c r="M41" s="85"/>
      <c r="N41" s="87">
        <f t="shared" si="2"/>
        <v>0</v>
      </c>
    </row>
    <row r="42" spans="1:14" ht="19" customHeight="1" x14ac:dyDescent="0.2">
      <c r="A42" s="60"/>
      <c r="B42" s="103"/>
      <c r="C42" s="104"/>
      <c r="D42" s="105"/>
      <c r="E42" s="36" t="s">
        <v>1231</v>
      </c>
      <c r="F42" s="141" t="s">
        <v>1232</v>
      </c>
      <c r="G42" s="141"/>
      <c r="H42" s="141"/>
      <c r="I42" s="141"/>
      <c r="J42" s="3"/>
      <c r="K42" s="75">
        <v>270</v>
      </c>
      <c r="L42" s="8"/>
      <c r="M42" s="85"/>
      <c r="N42" s="87">
        <f>$K42*$L42</f>
        <v>0</v>
      </c>
    </row>
    <row r="43" spans="1:14" ht="19" customHeight="1" x14ac:dyDescent="0.2">
      <c r="A43" s="60"/>
      <c r="B43" s="103"/>
      <c r="C43" s="104"/>
      <c r="D43" s="105"/>
      <c r="E43" s="36" t="s">
        <v>1233</v>
      </c>
      <c r="F43" s="141" t="s">
        <v>1234</v>
      </c>
      <c r="G43" s="141"/>
      <c r="H43" s="141"/>
      <c r="I43" s="141"/>
      <c r="J43" s="3"/>
      <c r="K43" s="75">
        <v>270</v>
      </c>
      <c r="L43" s="8"/>
      <c r="M43" s="85"/>
      <c r="N43" s="87">
        <f t="shared" si="2"/>
        <v>0</v>
      </c>
    </row>
    <row r="44" spans="1:14" ht="19" customHeight="1" x14ac:dyDescent="0.2">
      <c r="A44" s="60"/>
      <c r="B44" s="103"/>
      <c r="C44" s="104"/>
      <c r="D44" s="105"/>
      <c r="E44" s="36" t="s">
        <v>1235</v>
      </c>
      <c r="F44" s="141" t="s">
        <v>1236</v>
      </c>
      <c r="G44" s="141"/>
      <c r="H44" s="141"/>
      <c r="I44" s="141"/>
      <c r="J44" s="3"/>
      <c r="K44" s="75">
        <v>228</v>
      </c>
      <c r="L44" s="8"/>
      <c r="M44" s="85"/>
      <c r="N44" s="87">
        <f t="shared" si="2"/>
        <v>0</v>
      </c>
    </row>
    <row r="45" spans="1:14" ht="19" customHeight="1" x14ac:dyDescent="0.2">
      <c r="A45" s="60"/>
      <c r="B45" s="103"/>
      <c r="C45" s="104"/>
      <c r="D45" s="105"/>
      <c r="E45" s="36" t="s">
        <v>1237</v>
      </c>
      <c r="F45" s="141" t="s">
        <v>1238</v>
      </c>
      <c r="G45" s="141"/>
      <c r="H45" s="141"/>
      <c r="I45" s="141"/>
      <c r="J45" s="3"/>
      <c r="K45" s="75">
        <v>228</v>
      </c>
      <c r="L45" s="8"/>
      <c r="M45" s="85"/>
      <c r="N45" s="87">
        <f>$K45*$L45</f>
        <v>0</v>
      </c>
    </row>
    <row r="46" spans="1:14" ht="19" customHeight="1" x14ac:dyDescent="0.2">
      <c r="A46" s="60"/>
      <c r="B46" s="103"/>
      <c r="C46" s="104"/>
      <c r="D46" s="105"/>
      <c r="E46" s="36" t="s">
        <v>1239</v>
      </c>
      <c r="F46" s="141" t="s">
        <v>1240</v>
      </c>
      <c r="G46" s="141"/>
      <c r="H46" s="141"/>
      <c r="I46" s="141"/>
      <c r="J46" s="3"/>
      <c r="K46" s="75">
        <v>228</v>
      </c>
      <c r="L46" s="8"/>
      <c r="M46" s="85"/>
      <c r="N46" s="87">
        <f t="shared" si="2"/>
        <v>0</v>
      </c>
    </row>
    <row r="47" spans="1:14" ht="19" customHeight="1" x14ac:dyDescent="0.2">
      <c r="A47" s="60"/>
      <c r="B47" s="103"/>
      <c r="C47" s="104"/>
      <c r="D47" s="105"/>
      <c r="E47" s="36" t="s">
        <v>1241</v>
      </c>
      <c r="F47" s="141" t="s">
        <v>1242</v>
      </c>
      <c r="G47" s="141"/>
      <c r="H47" s="141"/>
      <c r="I47" s="141"/>
      <c r="J47" s="3"/>
      <c r="K47" s="75">
        <v>222</v>
      </c>
      <c r="L47" s="8"/>
      <c r="M47" s="85"/>
      <c r="N47" s="87">
        <f t="shared" si="2"/>
        <v>0</v>
      </c>
    </row>
    <row r="48" spans="1:14" ht="19" customHeight="1" x14ac:dyDescent="0.2">
      <c r="A48" s="60"/>
      <c r="B48" s="103"/>
      <c r="C48" s="104"/>
      <c r="D48" s="105"/>
      <c r="E48" s="36" t="s">
        <v>1243</v>
      </c>
      <c r="F48" s="141" t="s">
        <v>1244</v>
      </c>
      <c r="G48" s="141"/>
      <c r="H48" s="141"/>
      <c r="I48" s="141"/>
      <c r="J48" s="3"/>
      <c r="K48" s="75">
        <v>222</v>
      </c>
      <c r="L48" s="8"/>
      <c r="M48" s="85"/>
      <c r="N48" s="87">
        <f>$K48*$L48</f>
        <v>0</v>
      </c>
    </row>
    <row r="49" spans="1:14" ht="19" customHeight="1" x14ac:dyDescent="0.2">
      <c r="A49" s="60"/>
      <c r="B49" s="103"/>
      <c r="C49" s="104"/>
      <c r="D49" s="105"/>
      <c r="E49" s="36" t="s">
        <v>1245</v>
      </c>
      <c r="F49" s="141" t="s">
        <v>1246</v>
      </c>
      <c r="G49" s="141"/>
      <c r="H49" s="141"/>
      <c r="I49" s="141"/>
      <c r="J49" s="3"/>
      <c r="K49" s="75">
        <v>222</v>
      </c>
      <c r="L49" s="8"/>
      <c r="M49" s="85"/>
      <c r="N49" s="87">
        <f t="shared" si="2"/>
        <v>0</v>
      </c>
    </row>
    <row r="50" spans="1:14" ht="19" customHeight="1" x14ac:dyDescent="0.2">
      <c r="A50" s="60"/>
      <c r="B50" s="103"/>
      <c r="C50" s="104"/>
      <c r="D50" s="105"/>
      <c r="E50" s="36" t="s">
        <v>1247</v>
      </c>
      <c r="F50" s="141" t="s">
        <v>1248</v>
      </c>
      <c r="G50" s="141"/>
      <c r="H50" s="141"/>
      <c r="I50" s="141"/>
      <c r="J50" s="3"/>
      <c r="K50" s="75">
        <v>270</v>
      </c>
      <c r="L50" s="8"/>
      <c r="M50" s="85"/>
      <c r="N50" s="87">
        <f t="shared" si="2"/>
        <v>0</v>
      </c>
    </row>
    <row r="51" spans="1:14" ht="19" customHeight="1" x14ac:dyDescent="0.2">
      <c r="A51" s="60"/>
      <c r="B51" s="103"/>
      <c r="C51" s="104"/>
      <c r="D51" s="105"/>
      <c r="E51" s="36" t="s">
        <v>1249</v>
      </c>
      <c r="F51" s="141" t="s">
        <v>1250</v>
      </c>
      <c r="G51" s="141"/>
      <c r="H51" s="141"/>
      <c r="I51" s="141"/>
      <c r="J51" s="3"/>
      <c r="K51" s="75">
        <v>270</v>
      </c>
      <c r="L51" s="8"/>
      <c r="M51" s="85"/>
      <c r="N51" s="87">
        <f>$K51*$L51</f>
        <v>0</v>
      </c>
    </row>
    <row r="52" spans="1:14" ht="19" customHeight="1" x14ac:dyDescent="0.2">
      <c r="A52" s="60"/>
      <c r="B52" s="103"/>
      <c r="C52" s="104"/>
      <c r="D52" s="105"/>
      <c r="E52" s="36" t="s">
        <v>1251</v>
      </c>
      <c r="F52" s="141" t="s">
        <v>1252</v>
      </c>
      <c r="G52" s="141"/>
      <c r="H52" s="141"/>
      <c r="I52" s="141"/>
      <c r="J52" s="3"/>
      <c r="K52" s="75">
        <v>270</v>
      </c>
      <c r="L52" s="8"/>
      <c r="M52" s="85"/>
      <c r="N52" s="87">
        <f t="shared" si="2"/>
        <v>0</v>
      </c>
    </row>
    <row r="53" spans="1:14" ht="5" customHeight="1" x14ac:dyDescent="0.2">
      <c r="A53" s="60"/>
      <c r="B53" s="100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ht="19" customHeight="1" x14ac:dyDescent="0.2">
      <c r="A54" s="60"/>
      <c r="B54" s="103" t="s">
        <v>1180</v>
      </c>
      <c r="C54" s="104"/>
      <c r="D54" s="105"/>
      <c r="E54" s="36" t="s">
        <v>1068</v>
      </c>
      <c r="F54" s="141" t="s">
        <v>1069</v>
      </c>
      <c r="G54" s="141"/>
      <c r="H54" s="141"/>
      <c r="I54" s="141"/>
      <c r="J54" s="3"/>
      <c r="K54" s="75">
        <v>192</v>
      </c>
      <c r="L54" s="8"/>
      <c r="M54" s="85"/>
      <c r="N54" s="87">
        <f>$K54*$L54</f>
        <v>0</v>
      </c>
    </row>
    <row r="55" spans="1:14" ht="19" customHeight="1" x14ac:dyDescent="0.2">
      <c r="A55" s="60"/>
      <c r="B55" s="240" t="s">
        <v>1195</v>
      </c>
      <c r="C55" s="241"/>
      <c r="D55" s="242"/>
      <c r="E55" s="36" t="s">
        <v>1070</v>
      </c>
      <c r="F55" s="141" t="s">
        <v>1071</v>
      </c>
      <c r="G55" s="141"/>
      <c r="H55" s="141"/>
      <c r="I55" s="141"/>
      <c r="J55" s="3"/>
      <c r="K55" s="75">
        <v>186</v>
      </c>
      <c r="L55" s="8"/>
      <c r="M55" s="85"/>
      <c r="N55" s="87">
        <f t="shared" ref="N55:N68" si="3">$K55*$L55</f>
        <v>0</v>
      </c>
    </row>
    <row r="56" spans="1:14" ht="19" customHeight="1" x14ac:dyDescent="0.2">
      <c r="A56" s="60"/>
      <c r="B56" s="240" t="s">
        <v>1197</v>
      </c>
      <c r="C56" s="241"/>
      <c r="D56" s="242"/>
      <c r="E56" s="36" t="s">
        <v>1072</v>
      </c>
      <c r="F56" s="141" t="s">
        <v>1073</v>
      </c>
      <c r="G56" s="141"/>
      <c r="H56" s="141"/>
      <c r="I56" s="141"/>
      <c r="J56" s="3"/>
      <c r="K56" s="75">
        <v>198</v>
      </c>
      <c r="L56" s="8"/>
      <c r="M56" s="85"/>
      <c r="N56" s="87">
        <f t="shared" si="3"/>
        <v>0</v>
      </c>
    </row>
    <row r="57" spans="1:14" ht="19" customHeight="1" x14ac:dyDescent="0.2">
      <c r="A57" s="60"/>
      <c r="B57" s="103"/>
      <c r="C57" s="104"/>
      <c r="D57" s="105"/>
      <c r="E57" s="36" t="s">
        <v>1074</v>
      </c>
      <c r="F57" s="141" t="s">
        <v>1075</v>
      </c>
      <c r="G57" s="141"/>
      <c r="H57" s="141"/>
      <c r="I57" s="141"/>
      <c r="J57" s="3"/>
      <c r="K57" s="75">
        <v>192</v>
      </c>
      <c r="L57" s="8"/>
      <c r="M57" s="85"/>
      <c r="N57" s="87">
        <f t="shared" si="3"/>
        <v>0</v>
      </c>
    </row>
    <row r="58" spans="1:14" ht="19" customHeight="1" x14ac:dyDescent="0.2">
      <c r="A58" s="60"/>
      <c r="B58" s="160"/>
      <c r="C58" s="161"/>
      <c r="D58" s="162"/>
      <c r="E58" s="36" t="s">
        <v>1076</v>
      </c>
      <c r="F58" s="141" t="s">
        <v>1077</v>
      </c>
      <c r="G58" s="141"/>
      <c r="H58" s="141"/>
      <c r="I58" s="141"/>
      <c r="J58" s="3"/>
      <c r="K58" s="75">
        <v>186</v>
      </c>
      <c r="L58" s="8"/>
      <c r="M58" s="85"/>
      <c r="N58" s="87">
        <f t="shared" si="3"/>
        <v>0</v>
      </c>
    </row>
    <row r="59" spans="1:14" ht="19" customHeight="1" x14ac:dyDescent="0.2">
      <c r="A59" s="60"/>
      <c r="B59" s="103"/>
      <c r="C59" s="104"/>
      <c r="D59" s="105"/>
      <c r="E59" s="36" t="s">
        <v>1078</v>
      </c>
      <c r="F59" s="141" t="s">
        <v>1079</v>
      </c>
      <c r="G59" s="141"/>
      <c r="H59" s="141"/>
      <c r="I59" s="141"/>
      <c r="J59" s="3"/>
      <c r="K59" s="75">
        <v>198</v>
      </c>
      <c r="L59" s="8"/>
      <c r="M59" s="85"/>
      <c r="N59" s="87">
        <f t="shared" si="3"/>
        <v>0</v>
      </c>
    </row>
    <row r="60" spans="1:14" ht="19" customHeight="1" x14ac:dyDescent="0.2">
      <c r="A60" s="60"/>
      <c r="B60" s="103"/>
      <c r="C60" s="104"/>
      <c r="D60" s="105"/>
      <c r="E60" s="36" t="s">
        <v>1068</v>
      </c>
      <c r="F60" s="141" t="s">
        <v>1080</v>
      </c>
      <c r="G60" s="141"/>
      <c r="H60" s="141"/>
      <c r="I60" s="141"/>
      <c r="J60" s="3"/>
      <c r="K60" s="75">
        <v>192</v>
      </c>
      <c r="L60" s="8"/>
      <c r="M60" s="85"/>
      <c r="N60" s="87">
        <f t="shared" si="3"/>
        <v>0</v>
      </c>
    </row>
    <row r="61" spans="1:14" ht="19" customHeight="1" x14ac:dyDescent="0.2">
      <c r="A61" s="60"/>
      <c r="B61" s="160"/>
      <c r="C61" s="161"/>
      <c r="D61" s="162"/>
      <c r="E61" s="36" t="s">
        <v>1070</v>
      </c>
      <c r="F61" s="141" t="s">
        <v>1081</v>
      </c>
      <c r="G61" s="141"/>
      <c r="H61" s="141"/>
      <c r="I61" s="141"/>
      <c r="J61" s="3"/>
      <c r="K61" s="75">
        <v>186</v>
      </c>
      <c r="L61" s="8"/>
      <c r="M61" s="85"/>
      <c r="N61" s="87">
        <f t="shared" si="3"/>
        <v>0</v>
      </c>
    </row>
    <row r="62" spans="1:14" ht="19" customHeight="1" x14ac:dyDescent="0.2">
      <c r="A62" s="60"/>
      <c r="B62" s="160"/>
      <c r="C62" s="161"/>
      <c r="D62" s="162"/>
      <c r="E62" s="36" t="s">
        <v>1072</v>
      </c>
      <c r="F62" s="141" t="s">
        <v>1082</v>
      </c>
      <c r="G62" s="141"/>
      <c r="H62" s="141"/>
      <c r="I62" s="141"/>
      <c r="J62" s="3"/>
      <c r="K62" s="75">
        <v>198</v>
      </c>
      <c r="L62" s="8"/>
      <c r="M62" s="85"/>
      <c r="N62" s="87">
        <f t="shared" si="3"/>
        <v>0</v>
      </c>
    </row>
    <row r="63" spans="1:14" ht="19" customHeight="1" x14ac:dyDescent="0.2">
      <c r="A63" s="60"/>
      <c r="B63" s="103" t="s">
        <v>1083</v>
      </c>
      <c r="C63" s="104"/>
      <c r="D63" s="105"/>
      <c r="E63" s="66" t="s">
        <v>1253</v>
      </c>
      <c r="F63" s="141" t="s">
        <v>1254</v>
      </c>
      <c r="G63" s="141"/>
      <c r="H63" s="141"/>
      <c r="I63" s="141"/>
      <c r="J63" s="3"/>
      <c r="K63" s="75">
        <v>36</v>
      </c>
      <c r="L63" s="8"/>
      <c r="M63" s="85"/>
      <c r="N63" s="87">
        <f t="shared" si="3"/>
        <v>0</v>
      </c>
    </row>
    <row r="64" spans="1:14" ht="19" customHeight="1" x14ac:dyDescent="0.2">
      <c r="A64" s="60"/>
      <c r="B64" s="160"/>
      <c r="C64" s="161"/>
      <c r="D64" s="162"/>
      <c r="E64" s="66" t="s">
        <v>1255</v>
      </c>
      <c r="F64" s="141" t="s">
        <v>1256</v>
      </c>
      <c r="G64" s="141"/>
      <c r="H64" s="141"/>
      <c r="I64" s="141"/>
      <c r="J64" s="3"/>
      <c r="K64" s="75">
        <v>36</v>
      </c>
      <c r="L64" s="8"/>
      <c r="M64" s="85"/>
      <c r="N64" s="87">
        <f t="shared" si="3"/>
        <v>0</v>
      </c>
    </row>
    <row r="65" spans="1:14" ht="19" customHeight="1" x14ac:dyDescent="0.2">
      <c r="A65" s="60"/>
      <c r="B65" s="160"/>
      <c r="C65" s="161"/>
      <c r="D65" s="162"/>
      <c r="E65" s="66" t="s">
        <v>1257</v>
      </c>
      <c r="F65" s="141" t="s">
        <v>1258</v>
      </c>
      <c r="G65" s="141"/>
      <c r="H65" s="141"/>
      <c r="I65" s="141"/>
      <c r="J65" s="3"/>
      <c r="K65" s="75">
        <v>36</v>
      </c>
      <c r="L65" s="8"/>
      <c r="M65" s="85"/>
      <c r="N65" s="87">
        <f t="shared" si="3"/>
        <v>0</v>
      </c>
    </row>
    <row r="66" spans="1:14" ht="19" customHeight="1" x14ac:dyDescent="0.2">
      <c r="A66" s="60"/>
      <c r="B66" s="160"/>
      <c r="C66" s="161"/>
      <c r="D66" s="162"/>
      <c r="E66" s="66" t="s">
        <v>1259</v>
      </c>
      <c r="F66" s="141" t="s">
        <v>1260</v>
      </c>
      <c r="G66" s="141"/>
      <c r="H66" s="141"/>
      <c r="I66" s="141"/>
      <c r="J66" s="3"/>
      <c r="K66" s="75">
        <v>72</v>
      </c>
      <c r="L66" s="8"/>
      <c r="M66" s="85"/>
      <c r="N66" s="87">
        <f t="shared" si="3"/>
        <v>0</v>
      </c>
    </row>
    <row r="67" spans="1:14" ht="19" customHeight="1" x14ac:dyDescent="0.2">
      <c r="A67" s="60"/>
      <c r="B67" s="160"/>
      <c r="C67" s="161"/>
      <c r="D67" s="162"/>
      <c r="E67" s="66" t="s">
        <v>1261</v>
      </c>
      <c r="F67" s="141" t="s">
        <v>1262</v>
      </c>
      <c r="G67" s="141"/>
      <c r="H67" s="141"/>
      <c r="I67" s="141"/>
      <c r="J67" s="3"/>
      <c r="K67" s="75">
        <v>72</v>
      </c>
      <c r="L67" s="8"/>
      <c r="M67" s="85"/>
      <c r="N67" s="87">
        <f t="shared" si="3"/>
        <v>0</v>
      </c>
    </row>
    <row r="68" spans="1:14" ht="19" customHeight="1" x14ac:dyDescent="0.2">
      <c r="A68" s="60"/>
      <c r="B68" s="160"/>
      <c r="C68" s="161"/>
      <c r="D68" s="162"/>
      <c r="E68" s="66" t="s">
        <v>1263</v>
      </c>
      <c r="F68" s="141" t="s">
        <v>1264</v>
      </c>
      <c r="G68" s="141"/>
      <c r="H68" s="141"/>
      <c r="I68" s="141"/>
      <c r="J68" s="3"/>
      <c r="K68" s="75">
        <v>72</v>
      </c>
      <c r="L68" s="8"/>
      <c r="M68" s="85"/>
      <c r="N68" s="87">
        <f t="shared" si="3"/>
        <v>0</v>
      </c>
    </row>
    <row r="69" spans="1:14" ht="5" customHeight="1" x14ac:dyDescent="0.2">
      <c r="A69" s="60"/>
      <c r="B69" s="100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8"/>
    </row>
    <row r="70" spans="1:14" ht="19" customHeight="1" x14ac:dyDescent="0.2">
      <c r="A70" s="60"/>
      <c r="B70" s="103" t="s">
        <v>1092</v>
      </c>
      <c r="C70" s="104"/>
      <c r="D70" s="105"/>
      <c r="E70" s="36" t="s">
        <v>1265</v>
      </c>
      <c r="F70" s="141" t="s">
        <v>1266</v>
      </c>
      <c r="G70" s="141"/>
      <c r="H70" s="141"/>
      <c r="I70" s="141"/>
      <c r="J70" s="3"/>
      <c r="K70" s="75">
        <v>228</v>
      </c>
      <c r="L70" s="8"/>
      <c r="M70" s="85"/>
      <c r="N70" s="87">
        <f t="shared" si="2"/>
        <v>0</v>
      </c>
    </row>
    <row r="71" spans="1:14" ht="19" customHeight="1" x14ac:dyDescent="0.2">
      <c r="A71" s="60"/>
      <c r="B71" s="240" t="s">
        <v>1196</v>
      </c>
      <c r="C71" s="241"/>
      <c r="D71" s="242"/>
      <c r="E71" s="36" t="s">
        <v>1267</v>
      </c>
      <c r="F71" s="141" t="s">
        <v>1268</v>
      </c>
      <c r="G71" s="141"/>
      <c r="H71" s="141"/>
      <c r="I71" s="141"/>
      <c r="J71" s="3"/>
      <c r="K71" s="75">
        <v>228</v>
      </c>
      <c r="L71" s="8"/>
      <c r="M71" s="85"/>
      <c r="N71" s="87">
        <f>$K71*$L71</f>
        <v>0</v>
      </c>
    </row>
    <row r="72" spans="1:14" ht="19" customHeight="1" x14ac:dyDescent="0.2">
      <c r="A72" s="60"/>
      <c r="B72" s="240"/>
      <c r="C72" s="241"/>
      <c r="D72" s="242"/>
      <c r="E72" s="36" t="s">
        <v>1269</v>
      </c>
      <c r="F72" s="141" t="s">
        <v>1270</v>
      </c>
      <c r="G72" s="141"/>
      <c r="H72" s="141"/>
      <c r="I72" s="141"/>
      <c r="J72" s="3"/>
      <c r="K72" s="75">
        <v>228</v>
      </c>
      <c r="L72" s="8"/>
      <c r="M72" s="85"/>
      <c r="N72" s="87">
        <f t="shared" si="2"/>
        <v>0</v>
      </c>
    </row>
    <row r="73" spans="1:14" ht="5" customHeight="1" x14ac:dyDescent="0.2">
      <c r="A73" s="60"/>
      <c r="B73" s="100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8"/>
    </row>
    <row r="74" spans="1:14" ht="19" customHeight="1" x14ac:dyDescent="0.2">
      <c r="A74" s="60"/>
      <c r="B74" s="103" t="s">
        <v>1093</v>
      </c>
      <c r="C74" s="104"/>
      <c r="D74" s="105"/>
      <c r="E74" s="66" t="s">
        <v>1086</v>
      </c>
      <c r="F74" s="141" t="s">
        <v>1192</v>
      </c>
      <c r="G74" s="141"/>
      <c r="H74" s="141"/>
      <c r="I74" s="141"/>
      <c r="J74" s="3"/>
      <c r="K74" s="75">
        <v>210</v>
      </c>
      <c r="L74" s="8"/>
      <c r="M74" s="85"/>
      <c r="N74" s="87">
        <f>$K74*$L74</f>
        <v>0</v>
      </c>
    </row>
    <row r="75" spans="1:14" ht="19" customHeight="1" x14ac:dyDescent="0.2">
      <c r="A75" s="60"/>
      <c r="B75" s="103" t="s">
        <v>1085</v>
      </c>
      <c r="C75" s="104"/>
      <c r="D75" s="105"/>
      <c r="E75" s="66" t="s">
        <v>1271</v>
      </c>
      <c r="F75" s="141" t="s">
        <v>1272</v>
      </c>
      <c r="G75" s="141"/>
      <c r="H75" s="141"/>
      <c r="I75" s="141"/>
      <c r="J75" s="3"/>
      <c r="K75" s="75">
        <v>18</v>
      </c>
      <c r="L75" s="8"/>
      <c r="M75" s="85"/>
      <c r="N75" s="87">
        <f t="shared" si="2"/>
        <v>0</v>
      </c>
    </row>
    <row r="76" spans="1:14" ht="19" customHeight="1" x14ac:dyDescent="0.2">
      <c r="A76" s="60"/>
      <c r="B76" s="240" t="s">
        <v>1195</v>
      </c>
      <c r="C76" s="241"/>
      <c r="D76" s="242"/>
      <c r="E76" s="66" t="s">
        <v>1273</v>
      </c>
      <c r="F76" s="141" t="s">
        <v>1274</v>
      </c>
      <c r="G76" s="141"/>
      <c r="H76" s="141"/>
      <c r="I76" s="141"/>
      <c r="J76" s="3"/>
      <c r="K76" s="75">
        <v>18</v>
      </c>
      <c r="L76" s="8"/>
      <c r="M76" s="85"/>
      <c r="N76" s="87">
        <f t="shared" si="2"/>
        <v>0</v>
      </c>
    </row>
    <row r="77" spans="1:14" ht="19" customHeight="1" x14ac:dyDescent="0.2">
      <c r="A77" s="60"/>
      <c r="B77" s="240" t="s">
        <v>1198</v>
      </c>
      <c r="C77" s="241"/>
      <c r="D77" s="242"/>
      <c r="E77" s="66" t="s">
        <v>1275</v>
      </c>
      <c r="F77" s="141" t="s">
        <v>1276</v>
      </c>
      <c r="G77" s="141"/>
      <c r="H77" s="141"/>
      <c r="I77" s="141"/>
      <c r="J77" s="3"/>
      <c r="K77" s="75">
        <v>18</v>
      </c>
      <c r="L77" s="8"/>
      <c r="M77" s="85"/>
      <c r="N77" s="87">
        <f t="shared" si="2"/>
        <v>0</v>
      </c>
    </row>
    <row r="78" spans="1:14" ht="5" customHeight="1" x14ac:dyDescent="0.2">
      <c r="A78" s="60"/>
      <c r="B78" s="100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8"/>
    </row>
    <row r="79" spans="1:14" ht="19" customHeight="1" x14ac:dyDescent="0.2">
      <c r="A79" s="60"/>
      <c r="B79" s="103" t="s">
        <v>887</v>
      </c>
      <c r="C79" s="104"/>
      <c r="D79" s="105"/>
      <c r="E79" s="36" t="s">
        <v>444</v>
      </c>
      <c r="F79" s="141" t="s">
        <v>447</v>
      </c>
      <c r="G79" s="141"/>
      <c r="H79" s="141"/>
      <c r="I79" s="141"/>
      <c r="J79" s="3"/>
      <c r="K79" s="75">
        <v>222</v>
      </c>
      <c r="L79" s="8"/>
      <c r="M79" s="85"/>
      <c r="N79" s="87">
        <f t="shared" si="2"/>
        <v>0</v>
      </c>
    </row>
    <row r="80" spans="1:14" ht="19" customHeight="1" x14ac:dyDescent="0.2">
      <c r="A80" s="60"/>
      <c r="B80" s="240" t="s">
        <v>1194</v>
      </c>
      <c r="C80" s="241"/>
      <c r="D80" s="242"/>
      <c r="E80" s="36" t="s">
        <v>445</v>
      </c>
      <c r="F80" s="141" t="s">
        <v>448</v>
      </c>
      <c r="G80" s="141"/>
      <c r="H80" s="141"/>
      <c r="I80" s="141"/>
      <c r="J80" s="3"/>
      <c r="K80" s="75">
        <v>222</v>
      </c>
      <c r="L80" s="8"/>
      <c r="M80" s="85"/>
      <c r="N80" s="87">
        <f t="shared" si="2"/>
        <v>0</v>
      </c>
    </row>
    <row r="81" spans="1:14" ht="19" customHeight="1" x14ac:dyDescent="0.2">
      <c r="A81" s="60"/>
      <c r="B81" s="103"/>
      <c r="C81" s="104"/>
      <c r="D81" s="105"/>
      <c r="E81" s="36" t="s">
        <v>446</v>
      </c>
      <c r="F81" s="141" t="s">
        <v>449</v>
      </c>
      <c r="G81" s="141"/>
      <c r="H81" s="141"/>
      <c r="I81" s="141"/>
      <c r="J81" s="3"/>
      <c r="K81" s="75">
        <v>222</v>
      </c>
      <c r="L81" s="8"/>
      <c r="M81" s="85"/>
      <c r="N81" s="87">
        <f t="shared" si="2"/>
        <v>0</v>
      </c>
    </row>
    <row r="82" spans="1:14" ht="5" customHeight="1" x14ac:dyDescent="0.2">
      <c r="A82" s="60"/>
      <c r="B82" s="100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8"/>
    </row>
    <row r="83" spans="1:14" ht="19" customHeight="1" x14ac:dyDescent="0.2">
      <c r="A83" s="60"/>
      <c r="B83" s="103" t="s">
        <v>888</v>
      </c>
      <c r="C83" s="104"/>
      <c r="D83" s="105"/>
      <c r="E83" s="36" t="s">
        <v>869</v>
      </c>
      <c r="F83" s="141" t="s">
        <v>880</v>
      </c>
      <c r="G83" s="141"/>
      <c r="H83" s="141"/>
      <c r="I83" s="141"/>
      <c r="J83" s="3"/>
      <c r="K83" s="75">
        <v>222</v>
      </c>
      <c r="L83" s="8"/>
      <c r="M83" s="85"/>
      <c r="N83" s="87">
        <f t="shared" si="2"/>
        <v>0</v>
      </c>
    </row>
    <row r="84" spans="1:14" ht="19" customHeight="1" x14ac:dyDescent="0.2">
      <c r="A84" s="60"/>
      <c r="B84" s="240" t="s">
        <v>1196</v>
      </c>
      <c r="C84" s="241"/>
      <c r="D84" s="242"/>
      <c r="E84" s="36" t="s">
        <v>870</v>
      </c>
      <c r="F84" s="141" t="s">
        <v>875</v>
      </c>
      <c r="G84" s="141"/>
      <c r="H84" s="141"/>
      <c r="I84" s="141"/>
      <c r="J84" s="3"/>
      <c r="K84" s="75">
        <v>222</v>
      </c>
      <c r="L84" s="8"/>
      <c r="M84" s="85"/>
      <c r="N84" s="87">
        <f t="shared" si="2"/>
        <v>0</v>
      </c>
    </row>
    <row r="85" spans="1:14" ht="19" customHeight="1" x14ac:dyDescent="0.2">
      <c r="A85" s="60"/>
      <c r="B85" s="103"/>
      <c r="C85" s="104"/>
      <c r="D85" s="105"/>
      <c r="E85" s="36" t="s">
        <v>871</v>
      </c>
      <c r="F85" s="141" t="s">
        <v>876</v>
      </c>
      <c r="G85" s="141"/>
      <c r="H85" s="141"/>
      <c r="I85" s="141"/>
      <c r="J85" s="3"/>
      <c r="K85" s="75">
        <v>222</v>
      </c>
      <c r="L85" s="8"/>
      <c r="M85" s="85"/>
      <c r="N85" s="87">
        <f t="shared" si="2"/>
        <v>0</v>
      </c>
    </row>
    <row r="86" spans="1:14" ht="5" customHeight="1" x14ac:dyDescent="0.2">
      <c r="A86" s="60"/>
      <c r="B86" s="100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8"/>
    </row>
    <row r="87" spans="1:14" ht="19" customHeight="1" x14ac:dyDescent="0.2">
      <c r="A87" s="60"/>
      <c r="B87" s="103" t="s">
        <v>889</v>
      </c>
      <c r="C87" s="104"/>
      <c r="D87" s="105"/>
      <c r="E87" s="36" t="s">
        <v>872</v>
      </c>
      <c r="F87" s="141" t="s">
        <v>877</v>
      </c>
      <c r="G87" s="141"/>
      <c r="H87" s="141"/>
      <c r="I87" s="141"/>
      <c r="J87" s="3"/>
      <c r="K87" s="75">
        <v>222</v>
      </c>
      <c r="L87" s="8"/>
      <c r="M87" s="85"/>
      <c r="N87" s="87">
        <f t="shared" si="2"/>
        <v>0</v>
      </c>
    </row>
    <row r="88" spans="1:14" ht="19" customHeight="1" x14ac:dyDescent="0.2">
      <c r="A88" s="60"/>
      <c r="B88" s="240" t="s">
        <v>1194</v>
      </c>
      <c r="C88" s="241"/>
      <c r="D88" s="242"/>
      <c r="E88" s="36" t="s">
        <v>873</v>
      </c>
      <c r="F88" s="141" t="s">
        <v>878</v>
      </c>
      <c r="G88" s="141"/>
      <c r="H88" s="141"/>
      <c r="I88" s="141"/>
      <c r="J88" s="3"/>
      <c r="K88" s="75">
        <v>222</v>
      </c>
      <c r="L88" s="8"/>
      <c r="M88" s="85"/>
      <c r="N88" s="87">
        <f t="shared" si="2"/>
        <v>0</v>
      </c>
    </row>
    <row r="89" spans="1:14" ht="19" customHeight="1" x14ac:dyDescent="0.2">
      <c r="A89" s="60"/>
      <c r="B89" s="103"/>
      <c r="C89" s="104"/>
      <c r="D89" s="105"/>
      <c r="E89" s="36" t="s">
        <v>874</v>
      </c>
      <c r="F89" s="141" t="s">
        <v>879</v>
      </c>
      <c r="G89" s="141"/>
      <c r="H89" s="141"/>
      <c r="I89" s="141"/>
      <c r="J89" s="3"/>
      <c r="K89" s="75">
        <v>222</v>
      </c>
      <c r="L89" s="8"/>
      <c r="M89" s="85"/>
      <c r="N89" s="87">
        <f t="shared" si="2"/>
        <v>0</v>
      </c>
    </row>
    <row r="90" spans="1:14" ht="20" customHeight="1" x14ac:dyDescent="0.2">
      <c r="A90" s="60"/>
      <c r="B90" s="121" t="s">
        <v>1191</v>
      </c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9"/>
    </row>
    <row r="91" spans="1:14" ht="19" customHeight="1" x14ac:dyDescent="0.2">
      <c r="A91" s="60"/>
      <c r="B91" s="103" t="s">
        <v>892</v>
      </c>
      <c r="C91" s="104"/>
      <c r="D91" s="105"/>
      <c r="E91" s="36" t="s">
        <v>225</v>
      </c>
      <c r="F91" s="106" t="s">
        <v>228</v>
      </c>
      <c r="G91" s="107"/>
      <c r="H91" s="107"/>
      <c r="I91" s="108"/>
      <c r="J91" s="3"/>
      <c r="K91" s="75">
        <v>72</v>
      </c>
      <c r="L91" s="8"/>
      <c r="M91" s="85"/>
      <c r="N91" s="87">
        <f>$K91*$L91</f>
        <v>0</v>
      </c>
    </row>
    <row r="92" spans="1:14" ht="19" customHeight="1" x14ac:dyDescent="0.2">
      <c r="A92" s="60"/>
      <c r="B92" s="240" t="s">
        <v>1084</v>
      </c>
      <c r="C92" s="241"/>
      <c r="D92" s="242"/>
      <c r="E92" s="36" t="s">
        <v>226</v>
      </c>
      <c r="F92" s="106" t="s">
        <v>229</v>
      </c>
      <c r="G92" s="107"/>
      <c r="H92" s="107"/>
      <c r="I92" s="108"/>
      <c r="J92" s="3"/>
      <c r="K92" s="75">
        <v>72</v>
      </c>
      <c r="L92" s="8"/>
      <c r="M92" s="85"/>
      <c r="N92" s="87">
        <f t="shared" ref="N92" si="4">$K92*$L92</f>
        <v>0</v>
      </c>
    </row>
    <row r="93" spans="1:14" ht="19" customHeight="1" x14ac:dyDescent="0.2">
      <c r="A93" s="60"/>
      <c r="B93" s="160"/>
      <c r="C93" s="161"/>
      <c r="D93" s="162"/>
      <c r="E93" s="36" t="s">
        <v>227</v>
      </c>
      <c r="F93" s="106" t="s">
        <v>230</v>
      </c>
      <c r="G93" s="107"/>
      <c r="H93" s="107"/>
      <c r="I93" s="108"/>
      <c r="J93" s="3"/>
      <c r="K93" s="75">
        <v>72</v>
      </c>
      <c r="L93" s="8"/>
      <c r="M93" s="85"/>
      <c r="N93" s="87">
        <f>$K93*$L93</f>
        <v>0</v>
      </c>
    </row>
    <row r="94" spans="1:14" ht="19" customHeight="1" x14ac:dyDescent="0.2">
      <c r="A94" s="60"/>
      <c r="B94" s="103"/>
      <c r="C94" s="104"/>
      <c r="D94" s="105"/>
      <c r="E94" s="36" t="s">
        <v>239</v>
      </c>
      <c r="F94" s="106" t="s">
        <v>241</v>
      </c>
      <c r="G94" s="107"/>
      <c r="H94" s="107"/>
      <c r="I94" s="108"/>
      <c r="J94" s="3"/>
      <c r="K94" s="75">
        <v>72</v>
      </c>
      <c r="L94" s="8"/>
      <c r="M94" s="85"/>
      <c r="N94" s="87">
        <f t="shared" ref="N94:N96" si="5">$K94*$L94</f>
        <v>0</v>
      </c>
    </row>
    <row r="95" spans="1:14" ht="19" customHeight="1" x14ac:dyDescent="0.2">
      <c r="A95" s="60"/>
      <c r="B95" s="103"/>
      <c r="C95" s="104"/>
      <c r="D95" s="105"/>
      <c r="E95" s="36" t="s">
        <v>450</v>
      </c>
      <c r="F95" s="106" t="s">
        <v>451</v>
      </c>
      <c r="G95" s="107"/>
      <c r="H95" s="107"/>
      <c r="I95" s="108"/>
      <c r="J95" s="3"/>
      <c r="K95" s="75">
        <v>72</v>
      </c>
      <c r="L95" s="8"/>
      <c r="M95" s="85"/>
      <c r="N95" s="87">
        <f t="shared" si="5"/>
        <v>0</v>
      </c>
    </row>
    <row r="96" spans="1:14" ht="19" customHeight="1" x14ac:dyDescent="0.2">
      <c r="A96" s="60"/>
      <c r="B96" s="103"/>
      <c r="C96" s="104"/>
      <c r="D96" s="105"/>
      <c r="E96" s="36" t="s">
        <v>454</v>
      </c>
      <c r="F96" s="106" t="s">
        <v>452</v>
      </c>
      <c r="G96" s="107"/>
      <c r="H96" s="107"/>
      <c r="I96" s="108"/>
      <c r="J96" s="3"/>
      <c r="K96" s="75">
        <v>72</v>
      </c>
      <c r="L96" s="8"/>
      <c r="M96" s="85"/>
      <c r="N96" s="87">
        <f t="shared" si="5"/>
        <v>0</v>
      </c>
    </row>
    <row r="97" spans="1:14" ht="19" customHeight="1" x14ac:dyDescent="0.2">
      <c r="A97" s="60"/>
      <c r="B97" s="103"/>
      <c r="C97" s="104"/>
      <c r="D97" s="105"/>
      <c r="E97" s="36" t="s">
        <v>231</v>
      </c>
      <c r="F97" s="106" t="s">
        <v>234</v>
      </c>
      <c r="G97" s="107"/>
      <c r="H97" s="107"/>
      <c r="I97" s="108"/>
      <c r="J97" s="3"/>
      <c r="K97" s="75">
        <v>78</v>
      </c>
      <c r="L97" s="8"/>
      <c r="M97" s="85"/>
      <c r="N97" s="87">
        <f>$K97*$L97</f>
        <v>0</v>
      </c>
    </row>
    <row r="98" spans="1:14" ht="19" customHeight="1" x14ac:dyDescent="0.2">
      <c r="A98" s="60"/>
      <c r="B98" s="160"/>
      <c r="C98" s="161"/>
      <c r="D98" s="162"/>
      <c r="E98" s="36" t="s">
        <v>232</v>
      </c>
      <c r="F98" s="106" t="s">
        <v>235</v>
      </c>
      <c r="G98" s="107"/>
      <c r="H98" s="107"/>
      <c r="I98" s="108"/>
      <c r="J98" s="3"/>
      <c r="K98" s="75">
        <v>78</v>
      </c>
      <c r="L98" s="8"/>
      <c r="M98" s="85"/>
      <c r="N98" s="87">
        <f t="shared" ref="N98" si="6">$K98*$L98</f>
        <v>0</v>
      </c>
    </row>
    <row r="99" spans="1:14" ht="19" customHeight="1" x14ac:dyDescent="0.2">
      <c r="A99" s="60"/>
      <c r="B99" s="160"/>
      <c r="C99" s="161"/>
      <c r="D99" s="162"/>
      <c r="E99" s="36" t="s">
        <v>233</v>
      </c>
      <c r="F99" s="106" t="s">
        <v>236</v>
      </c>
      <c r="G99" s="107"/>
      <c r="H99" s="107"/>
      <c r="I99" s="108"/>
      <c r="J99" s="3"/>
      <c r="K99" s="75">
        <v>78</v>
      </c>
      <c r="L99" s="8"/>
      <c r="M99" s="85"/>
      <c r="N99" s="87">
        <f>$K99*$L99</f>
        <v>0</v>
      </c>
    </row>
    <row r="100" spans="1:14" ht="19" customHeight="1" x14ac:dyDescent="0.2">
      <c r="A100" s="60"/>
      <c r="B100" s="103"/>
      <c r="C100" s="104"/>
      <c r="D100" s="105"/>
      <c r="E100" s="36" t="s">
        <v>240</v>
      </c>
      <c r="F100" s="106" t="s">
        <v>242</v>
      </c>
      <c r="G100" s="107"/>
      <c r="H100" s="107"/>
      <c r="I100" s="108"/>
      <c r="J100" s="3"/>
      <c r="K100" s="75">
        <v>78</v>
      </c>
      <c r="L100" s="8"/>
      <c r="M100" s="85"/>
      <c r="N100" s="87">
        <f t="shared" ref="N100:N102" si="7">$K100*$L100</f>
        <v>0</v>
      </c>
    </row>
    <row r="101" spans="1:14" ht="19" customHeight="1" x14ac:dyDescent="0.2">
      <c r="A101" s="60"/>
      <c r="B101" s="103"/>
      <c r="C101" s="104"/>
      <c r="D101" s="105"/>
      <c r="E101" s="36" t="s">
        <v>453</v>
      </c>
      <c r="F101" s="106" t="s">
        <v>485</v>
      </c>
      <c r="G101" s="107"/>
      <c r="H101" s="107"/>
      <c r="I101" s="108"/>
      <c r="J101" s="3"/>
      <c r="K101" s="75">
        <v>78</v>
      </c>
      <c r="L101" s="8"/>
      <c r="M101" s="85"/>
      <c r="N101" s="87">
        <f t="shared" si="7"/>
        <v>0</v>
      </c>
    </row>
    <row r="102" spans="1:14" ht="19" customHeight="1" x14ac:dyDescent="0.2">
      <c r="A102" s="60"/>
      <c r="B102" s="103"/>
      <c r="C102" s="104"/>
      <c r="D102" s="105"/>
      <c r="E102" s="36" t="s">
        <v>484</v>
      </c>
      <c r="F102" s="106" t="s">
        <v>486</v>
      </c>
      <c r="G102" s="107"/>
      <c r="H102" s="107"/>
      <c r="I102" s="108"/>
      <c r="J102" s="3"/>
      <c r="K102" s="75">
        <v>78</v>
      </c>
      <c r="L102" s="8"/>
      <c r="M102" s="85"/>
      <c r="N102" s="87">
        <f t="shared" si="7"/>
        <v>0</v>
      </c>
    </row>
    <row r="103" spans="1:14" ht="19" customHeight="1" x14ac:dyDescent="0.2">
      <c r="A103" s="60"/>
      <c r="B103" s="103"/>
      <c r="C103" s="104"/>
      <c r="D103" s="105"/>
      <c r="E103" s="36" t="s">
        <v>461</v>
      </c>
      <c r="F103" s="106" t="s">
        <v>462</v>
      </c>
      <c r="G103" s="107"/>
      <c r="H103" s="107"/>
      <c r="I103" s="108"/>
      <c r="J103" s="3"/>
      <c r="K103" s="75">
        <v>84</v>
      </c>
      <c r="L103" s="8"/>
      <c r="M103" s="85"/>
      <c r="N103" s="87">
        <f>$K103*$L103</f>
        <v>0</v>
      </c>
    </row>
    <row r="104" spans="1:14" ht="19" customHeight="1" x14ac:dyDescent="0.2">
      <c r="A104" s="60"/>
      <c r="B104" s="160"/>
      <c r="C104" s="161"/>
      <c r="D104" s="162"/>
      <c r="E104" s="71" t="s">
        <v>463</v>
      </c>
      <c r="F104" s="106" t="s">
        <v>468</v>
      </c>
      <c r="G104" s="107"/>
      <c r="H104" s="107"/>
      <c r="I104" s="108"/>
      <c r="J104" s="3"/>
      <c r="K104" s="75">
        <v>84</v>
      </c>
      <c r="L104" s="8"/>
      <c r="M104" s="85"/>
      <c r="N104" s="87">
        <f t="shared" ref="N104" si="8">$K104*$L104</f>
        <v>0</v>
      </c>
    </row>
    <row r="105" spans="1:14" ht="19" customHeight="1" x14ac:dyDescent="0.2">
      <c r="A105" s="60"/>
      <c r="B105" s="160"/>
      <c r="C105" s="161"/>
      <c r="D105" s="162"/>
      <c r="E105" s="71" t="s">
        <v>464</v>
      </c>
      <c r="F105" s="106" t="s">
        <v>469</v>
      </c>
      <c r="G105" s="107"/>
      <c r="H105" s="107"/>
      <c r="I105" s="108"/>
      <c r="J105" s="3"/>
      <c r="K105" s="75">
        <v>84</v>
      </c>
      <c r="L105" s="8"/>
      <c r="M105" s="85"/>
      <c r="N105" s="87">
        <f>$K105*$L105</f>
        <v>0</v>
      </c>
    </row>
    <row r="106" spans="1:14" ht="19" customHeight="1" x14ac:dyDescent="0.2">
      <c r="A106" s="60"/>
      <c r="B106" s="103"/>
      <c r="C106" s="104"/>
      <c r="D106" s="105"/>
      <c r="E106" s="71" t="s">
        <v>465</v>
      </c>
      <c r="F106" s="106" t="s">
        <v>470</v>
      </c>
      <c r="G106" s="107"/>
      <c r="H106" s="107"/>
      <c r="I106" s="108"/>
      <c r="J106" s="3"/>
      <c r="K106" s="75">
        <v>84</v>
      </c>
      <c r="L106" s="8"/>
      <c r="M106" s="85"/>
      <c r="N106" s="87">
        <f t="shared" ref="N106:N108" si="9">$K106*$L106</f>
        <v>0</v>
      </c>
    </row>
    <row r="107" spans="1:14" ht="19" customHeight="1" x14ac:dyDescent="0.2">
      <c r="A107" s="60"/>
      <c r="B107" s="103"/>
      <c r="C107" s="104"/>
      <c r="D107" s="105"/>
      <c r="E107" s="71" t="s">
        <v>466</v>
      </c>
      <c r="F107" s="106" t="s">
        <v>488</v>
      </c>
      <c r="G107" s="107"/>
      <c r="H107" s="107"/>
      <c r="I107" s="108"/>
      <c r="J107" s="3"/>
      <c r="K107" s="75">
        <v>84</v>
      </c>
      <c r="L107" s="8"/>
      <c r="M107" s="85"/>
      <c r="N107" s="87">
        <f t="shared" si="9"/>
        <v>0</v>
      </c>
    </row>
    <row r="108" spans="1:14" ht="19" customHeight="1" x14ac:dyDescent="0.2">
      <c r="A108" s="60"/>
      <c r="B108" s="103"/>
      <c r="C108" s="104"/>
      <c r="D108" s="105"/>
      <c r="E108" s="72" t="s">
        <v>467</v>
      </c>
      <c r="F108" s="106" t="s">
        <v>487</v>
      </c>
      <c r="G108" s="107"/>
      <c r="H108" s="107"/>
      <c r="I108" s="108"/>
      <c r="J108" s="3"/>
      <c r="K108" s="75">
        <v>84</v>
      </c>
      <c r="L108" s="8"/>
      <c r="M108" s="85"/>
      <c r="N108" s="87">
        <f t="shared" si="9"/>
        <v>0</v>
      </c>
    </row>
    <row r="109" spans="1:14" ht="21" customHeight="1" x14ac:dyDescent="0.2">
      <c r="A109" s="60"/>
      <c r="B109" s="121" t="s">
        <v>893</v>
      </c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9"/>
    </row>
    <row r="110" spans="1:14" ht="19" customHeight="1" x14ac:dyDescent="0.2">
      <c r="A110" s="60"/>
      <c r="B110" s="229" t="s">
        <v>20</v>
      </c>
      <c r="C110" s="230"/>
      <c r="D110" s="231"/>
      <c r="E110" s="18" t="s">
        <v>881</v>
      </c>
      <c r="F110" s="232" t="s">
        <v>882</v>
      </c>
      <c r="G110" s="233"/>
      <c r="H110" s="233"/>
      <c r="I110" s="234"/>
      <c r="J110" s="19"/>
      <c r="K110" s="74">
        <v>24</v>
      </c>
      <c r="L110" s="20"/>
      <c r="M110" s="97">
        <v>48</v>
      </c>
      <c r="N110" s="94">
        <f t="shared" ref="N110:N113" si="10">$K110*$L110</f>
        <v>0</v>
      </c>
    </row>
    <row r="111" spans="1:14" ht="19" customHeight="1" x14ac:dyDescent="0.2">
      <c r="A111" s="60"/>
      <c r="B111" s="229"/>
      <c r="C111" s="230"/>
      <c r="D111" s="231"/>
      <c r="E111" s="18" t="s">
        <v>480</v>
      </c>
      <c r="F111" s="232" t="s">
        <v>59</v>
      </c>
      <c r="G111" s="233"/>
      <c r="H111" s="233"/>
      <c r="I111" s="234"/>
      <c r="J111" s="19"/>
      <c r="K111" s="74">
        <v>24</v>
      </c>
      <c r="L111" s="20"/>
      <c r="M111" s="93">
        <v>48</v>
      </c>
      <c r="N111" s="94">
        <f t="shared" si="10"/>
        <v>0</v>
      </c>
    </row>
    <row r="112" spans="1:14" ht="19" customHeight="1" x14ac:dyDescent="0.2">
      <c r="A112" s="60"/>
      <c r="B112" s="103"/>
      <c r="C112" s="104"/>
      <c r="D112" s="105"/>
      <c r="E112" s="4" t="s">
        <v>481</v>
      </c>
      <c r="F112" s="106" t="s">
        <v>479</v>
      </c>
      <c r="G112" s="107"/>
      <c r="H112" s="107"/>
      <c r="I112" s="108"/>
      <c r="J112" s="3"/>
      <c r="K112" s="74">
        <v>24</v>
      </c>
      <c r="L112" s="8"/>
      <c r="M112" s="93">
        <v>48</v>
      </c>
      <c r="N112" s="87">
        <f t="shared" si="10"/>
        <v>0</v>
      </c>
    </row>
    <row r="113" spans="1:14" ht="19" customHeight="1" x14ac:dyDescent="0.2">
      <c r="A113" s="60"/>
      <c r="B113" s="103"/>
      <c r="C113" s="104"/>
      <c r="D113" s="105"/>
      <c r="E113" s="4" t="s">
        <v>482</v>
      </c>
      <c r="F113" s="106" t="s">
        <v>483</v>
      </c>
      <c r="G113" s="107"/>
      <c r="H113" s="107"/>
      <c r="I113" s="108"/>
      <c r="J113" s="3"/>
      <c r="K113" s="74">
        <v>24</v>
      </c>
      <c r="L113" s="8"/>
      <c r="M113" s="93">
        <v>48</v>
      </c>
      <c r="N113" s="87">
        <f t="shared" si="10"/>
        <v>0</v>
      </c>
    </row>
    <row r="114" spans="1:14" ht="19" customHeight="1" x14ac:dyDescent="0.2">
      <c r="A114" s="60"/>
      <c r="B114" s="103"/>
      <c r="C114" s="104"/>
      <c r="D114" s="105"/>
      <c r="E114" s="4" t="s">
        <v>223</v>
      </c>
      <c r="F114" s="106" t="s">
        <v>224</v>
      </c>
      <c r="G114" s="107"/>
      <c r="H114" s="107"/>
      <c r="I114" s="108"/>
      <c r="J114" s="3"/>
      <c r="K114" s="74">
        <v>19.2</v>
      </c>
      <c r="L114" s="8"/>
      <c r="M114" s="85">
        <v>40</v>
      </c>
      <c r="N114" s="87">
        <f>$K114*$L114</f>
        <v>0</v>
      </c>
    </row>
    <row r="115" spans="1:14" ht="19" customHeight="1" x14ac:dyDescent="0.2">
      <c r="A115" s="60"/>
      <c r="B115" s="103"/>
      <c r="C115" s="104"/>
      <c r="D115" s="105"/>
      <c r="E115" s="4" t="s">
        <v>243</v>
      </c>
      <c r="F115" s="106" t="s">
        <v>244</v>
      </c>
      <c r="G115" s="107"/>
      <c r="H115" s="107"/>
      <c r="I115" s="108"/>
      <c r="J115" s="3"/>
      <c r="K115" s="74">
        <v>24</v>
      </c>
      <c r="L115" s="8"/>
      <c r="M115" s="85">
        <v>48</v>
      </c>
      <c r="N115" s="87">
        <f>$K115*$L115</f>
        <v>0</v>
      </c>
    </row>
    <row r="116" spans="1:14" ht="19" customHeight="1" x14ac:dyDescent="0.2">
      <c r="A116" s="60"/>
      <c r="B116" s="103"/>
      <c r="C116" s="104"/>
      <c r="D116" s="105"/>
      <c r="E116" s="4" t="s">
        <v>31</v>
      </c>
      <c r="F116" s="235" t="s">
        <v>207</v>
      </c>
      <c r="G116" s="236"/>
      <c r="H116" s="236"/>
      <c r="I116" s="237"/>
      <c r="J116" s="3"/>
      <c r="K116" s="74">
        <v>12</v>
      </c>
      <c r="L116" s="8"/>
      <c r="M116" s="85">
        <v>25</v>
      </c>
      <c r="N116" s="87">
        <f t="shared" ref="N116:N146" si="11">$K116*$L116</f>
        <v>0</v>
      </c>
    </row>
    <row r="117" spans="1:14" ht="19" customHeight="1" x14ac:dyDescent="0.2">
      <c r="A117" s="60"/>
      <c r="B117" s="103"/>
      <c r="C117" s="104"/>
      <c r="D117" s="105"/>
      <c r="E117" s="4" t="s">
        <v>489</v>
      </c>
      <c r="F117" s="106" t="s">
        <v>490</v>
      </c>
      <c r="G117" s="107"/>
      <c r="H117" s="107"/>
      <c r="I117" s="108"/>
      <c r="J117" s="3"/>
      <c r="K117" s="74">
        <v>12</v>
      </c>
      <c r="L117" s="8"/>
      <c r="M117" s="85">
        <v>25</v>
      </c>
      <c r="N117" s="87">
        <f t="shared" si="11"/>
        <v>0</v>
      </c>
    </row>
    <row r="118" spans="1:14" ht="19" customHeight="1" x14ac:dyDescent="0.2">
      <c r="A118" s="60"/>
      <c r="B118" s="103"/>
      <c r="C118" s="104"/>
      <c r="D118" s="105"/>
      <c r="E118" s="4" t="s">
        <v>32</v>
      </c>
      <c r="F118" s="106" t="s">
        <v>208</v>
      </c>
      <c r="G118" s="107"/>
      <c r="H118" s="107"/>
      <c r="I118" s="108"/>
      <c r="J118" s="3"/>
      <c r="K118" s="74">
        <v>12</v>
      </c>
      <c r="L118" s="8"/>
      <c r="M118" s="85">
        <v>25</v>
      </c>
      <c r="N118" s="87">
        <f t="shared" si="11"/>
        <v>0</v>
      </c>
    </row>
    <row r="119" spans="1:14" ht="19" customHeight="1" x14ac:dyDescent="0.2">
      <c r="A119" s="60"/>
      <c r="B119" s="103"/>
      <c r="C119" s="104"/>
      <c r="D119" s="105"/>
      <c r="E119" s="4" t="s">
        <v>491</v>
      </c>
      <c r="F119" s="106" t="s">
        <v>492</v>
      </c>
      <c r="G119" s="107"/>
      <c r="H119" s="107"/>
      <c r="I119" s="108"/>
      <c r="J119" s="3"/>
      <c r="K119" s="74">
        <v>12</v>
      </c>
      <c r="L119" s="8"/>
      <c r="M119" s="85">
        <v>25</v>
      </c>
      <c r="N119" s="87">
        <f t="shared" si="11"/>
        <v>0</v>
      </c>
    </row>
    <row r="120" spans="1:14" ht="19" customHeight="1" x14ac:dyDescent="0.2">
      <c r="A120" s="60"/>
      <c r="B120" s="103"/>
      <c r="C120" s="104"/>
      <c r="D120" s="105"/>
      <c r="E120" s="4" t="s">
        <v>209</v>
      </c>
      <c r="F120" s="106" t="s">
        <v>211</v>
      </c>
      <c r="G120" s="107"/>
      <c r="H120" s="107"/>
      <c r="I120" s="108"/>
      <c r="J120" s="3"/>
      <c r="K120" s="74">
        <v>18</v>
      </c>
      <c r="L120" s="8"/>
      <c r="M120" s="85">
        <v>38</v>
      </c>
      <c r="N120" s="87">
        <f t="shared" si="11"/>
        <v>0</v>
      </c>
    </row>
    <row r="121" spans="1:14" ht="19" customHeight="1" x14ac:dyDescent="0.2">
      <c r="A121" s="60"/>
      <c r="B121" s="103"/>
      <c r="C121" s="104"/>
      <c r="D121" s="105"/>
      <c r="E121" s="4" t="s">
        <v>210</v>
      </c>
      <c r="F121" s="106" t="s">
        <v>212</v>
      </c>
      <c r="G121" s="107"/>
      <c r="H121" s="107"/>
      <c r="I121" s="108"/>
      <c r="J121" s="3"/>
      <c r="K121" s="74">
        <v>18</v>
      </c>
      <c r="L121" s="8"/>
      <c r="M121" s="85">
        <v>38</v>
      </c>
      <c r="N121" s="87">
        <f t="shared" si="11"/>
        <v>0</v>
      </c>
    </row>
    <row r="122" spans="1:14" ht="19" customHeight="1" x14ac:dyDescent="0.2">
      <c r="A122" s="60"/>
      <c r="B122" s="103"/>
      <c r="C122" s="104"/>
      <c r="D122" s="105"/>
      <c r="E122" s="4" t="s">
        <v>213</v>
      </c>
      <c r="F122" s="106" t="s">
        <v>215</v>
      </c>
      <c r="G122" s="107"/>
      <c r="H122" s="107"/>
      <c r="I122" s="108"/>
      <c r="J122" s="3"/>
      <c r="K122" s="74">
        <v>18</v>
      </c>
      <c r="L122" s="8"/>
      <c r="M122" s="85">
        <v>38</v>
      </c>
      <c r="N122" s="87">
        <f t="shared" si="11"/>
        <v>0</v>
      </c>
    </row>
    <row r="123" spans="1:14" ht="19" customHeight="1" x14ac:dyDescent="0.2">
      <c r="A123" s="60"/>
      <c r="B123" s="103"/>
      <c r="C123" s="104"/>
      <c r="D123" s="105"/>
      <c r="E123" s="4" t="s">
        <v>214</v>
      </c>
      <c r="F123" s="106" t="s">
        <v>216</v>
      </c>
      <c r="G123" s="107"/>
      <c r="H123" s="107"/>
      <c r="I123" s="108"/>
      <c r="J123" s="3"/>
      <c r="K123" s="74">
        <v>18</v>
      </c>
      <c r="L123" s="8"/>
      <c r="M123" s="85">
        <v>38</v>
      </c>
      <c r="N123" s="87">
        <f t="shared" si="11"/>
        <v>0</v>
      </c>
    </row>
    <row r="124" spans="1:14" ht="19" customHeight="1" x14ac:dyDescent="0.2">
      <c r="A124" s="60"/>
      <c r="B124" s="103"/>
      <c r="C124" s="104"/>
      <c r="D124" s="105"/>
      <c r="E124" s="4" t="s">
        <v>291</v>
      </c>
      <c r="F124" s="106" t="s">
        <v>292</v>
      </c>
      <c r="G124" s="107"/>
      <c r="H124" s="107"/>
      <c r="I124" s="108"/>
      <c r="J124" s="3"/>
      <c r="K124" s="74">
        <v>18</v>
      </c>
      <c r="L124" s="8"/>
      <c r="M124" s="85">
        <v>38</v>
      </c>
      <c r="N124" s="87">
        <f t="shared" si="11"/>
        <v>0</v>
      </c>
    </row>
    <row r="125" spans="1:14" ht="19" customHeight="1" x14ac:dyDescent="0.2">
      <c r="A125" s="60"/>
      <c r="B125" s="229"/>
      <c r="C125" s="230"/>
      <c r="D125" s="231"/>
      <c r="E125" s="18" t="s">
        <v>62</v>
      </c>
      <c r="F125" s="232" t="s">
        <v>63</v>
      </c>
      <c r="G125" s="233"/>
      <c r="H125" s="233"/>
      <c r="I125" s="234"/>
      <c r="J125" s="19"/>
      <c r="K125" s="74">
        <v>24</v>
      </c>
      <c r="L125" s="20"/>
      <c r="M125" s="93">
        <v>48</v>
      </c>
      <c r="N125" s="94">
        <f t="shared" si="11"/>
        <v>0</v>
      </c>
    </row>
    <row r="126" spans="1:14" ht="19" customHeight="1" x14ac:dyDescent="0.2">
      <c r="A126" s="60"/>
      <c r="B126" s="103"/>
      <c r="C126" s="104"/>
      <c r="D126" s="105"/>
      <c r="E126" s="4" t="s">
        <v>500</v>
      </c>
      <c r="F126" s="106" t="s">
        <v>501</v>
      </c>
      <c r="G126" s="107"/>
      <c r="H126" s="107"/>
      <c r="I126" s="108"/>
      <c r="J126" s="3"/>
      <c r="K126" s="74">
        <v>24</v>
      </c>
      <c r="L126" s="8"/>
      <c r="M126" s="93">
        <v>48</v>
      </c>
      <c r="N126" s="87">
        <f t="shared" si="11"/>
        <v>0</v>
      </c>
    </row>
    <row r="127" spans="1:14" ht="19" customHeight="1" x14ac:dyDescent="0.2">
      <c r="A127" s="60"/>
      <c r="B127" s="103" t="s">
        <v>21</v>
      </c>
      <c r="C127" s="104"/>
      <c r="D127" s="105"/>
      <c r="E127" s="4" t="s">
        <v>471</v>
      </c>
      <c r="F127" s="106" t="s">
        <v>472</v>
      </c>
      <c r="G127" s="107"/>
      <c r="H127" s="107"/>
      <c r="I127" s="108"/>
      <c r="J127" s="3"/>
      <c r="K127" s="74">
        <v>24</v>
      </c>
      <c r="L127" s="8"/>
      <c r="M127" s="93">
        <v>48</v>
      </c>
      <c r="N127" s="87">
        <f t="shared" si="11"/>
        <v>0</v>
      </c>
    </row>
    <row r="128" spans="1:14" ht="19" customHeight="1" x14ac:dyDescent="0.2">
      <c r="A128" s="60"/>
      <c r="B128" s="103"/>
      <c r="C128" s="104"/>
      <c r="D128" s="105"/>
      <c r="E128" s="4" t="s">
        <v>83</v>
      </c>
      <c r="F128" s="106" t="s">
        <v>84</v>
      </c>
      <c r="G128" s="107"/>
      <c r="H128" s="107"/>
      <c r="I128" s="108"/>
      <c r="J128" s="3"/>
      <c r="K128" s="74">
        <v>24</v>
      </c>
      <c r="L128" s="8"/>
      <c r="M128" s="93">
        <v>48</v>
      </c>
      <c r="N128" s="87">
        <f t="shared" si="11"/>
        <v>0</v>
      </c>
    </row>
    <row r="129" spans="1:14" ht="19" customHeight="1" x14ac:dyDescent="0.2">
      <c r="A129" s="60"/>
      <c r="B129" s="103"/>
      <c r="C129" s="104"/>
      <c r="D129" s="105"/>
      <c r="E129" s="4" t="s">
        <v>293</v>
      </c>
      <c r="F129" s="106" t="s">
        <v>294</v>
      </c>
      <c r="G129" s="107"/>
      <c r="H129" s="107"/>
      <c r="I129" s="108"/>
      <c r="J129" s="3"/>
      <c r="K129" s="74">
        <v>24</v>
      </c>
      <c r="L129" s="8"/>
      <c r="M129" s="93">
        <v>48</v>
      </c>
      <c r="N129" s="87">
        <f t="shared" si="11"/>
        <v>0</v>
      </c>
    </row>
    <row r="130" spans="1:14" ht="19" customHeight="1" x14ac:dyDescent="0.2">
      <c r="A130" s="60"/>
      <c r="B130" s="103"/>
      <c r="C130" s="104"/>
      <c r="D130" s="105"/>
      <c r="E130" s="4" t="s">
        <v>221</v>
      </c>
      <c r="F130" s="106" t="s">
        <v>222</v>
      </c>
      <c r="G130" s="107"/>
      <c r="H130" s="107"/>
      <c r="I130" s="108"/>
      <c r="J130" s="3"/>
      <c r="K130" s="74">
        <v>24</v>
      </c>
      <c r="L130" s="8"/>
      <c r="M130" s="93">
        <v>48</v>
      </c>
      <c r="N130" s="87">
        <f t="shared" si="11"/>
        <v>0</v>
      </c>
    </row>
    <row r="131" spans="1:14" ht="19" customHeight="1" x14ac:dyDescent="0.2">
      <c r="A131" s="60"/>
      <c r="B131" s="103"/>
      <c r="C131" s="104"/>
      <c r="D131" s="105"/>
      <c r="E131" s="4" t="s">
        <v>237</v>
      </c>
      <c r="F131" s="106" t="s">
        <v>238</v>
      </c>
      <c r="G131" s="107"/>
      <c r="H131" s="107"/>
      <c r="I131" s="108"/>
      <c r="J131" s="3"/>
      <c r="K131" s="74">
        <v>24</v>
      </c>
      <c r="L131" s="8"/>
      <c r="M131" s="93">
        <v>48</v>
      </c>
      <c r="N131" s="87">
        <f t="shared" si="11"/>
        <v>0</v>
      </c>
    </row>
    <row r="132" spans="1:14" ht="19" customHeight="1" x14ac:dyDescent="0.2">
      <c r="A132" s="60"/>
      <c r="B132" s="103"/>
      <c r="C132" s="104"/>
      <c r="D132" s="105"/>
      <c r="E132" s="4" t="s">
        <v>473</v>
      </c>
      <c r="F132" s="106" t="s">
        <v>474</v>
      </c>
      <c r="G132" s="107"/>
      <c r="H132" s="107"/>
      <c r="I132" s="108"/>
      <c r="J132" s="3"/>
      <c r="K132" s="74">
        <v>24</v>
      </c>
      <c r="L132" s="8"/>
      <c r="M132" s="93">
        <v>48</v>
      </c>
      <c r="N132" s="87">
        <f t="shared" si="11"/>
        <v>0</v>
      </c>
    </row>
    <row r="133" spans="1:14" ht="19" customHeight="1" x14ac:dyDescent="0.2">
      <c r="A133" s="60"/>
      <c r="B133" s="103"/>
      <c r="C133" s="104"/>
      <c r="D133" s="105"/>
      <c r="E133" s="4" t="s">
        <v>883</v>
      </c>
      <c r="F133" s="106" t="s">
        <v>884</v>
      </c>
      <c r="G133" s="107"/>
      <c r="H133" s="107"/>
      <c r="I133" s="108"/>
      <c r="J133" s="3"/>
      <c r="K133" s="74">
        <v>24</v>
      </c>
      <c r="L133" s="8"/>
      <c r="M133" s="93">
        <v>48</v>
      </c>
      <c r="N133" s="87">
        <f t="shared" si="11"/>
        <v>0</v>
      </c>
    </row>
    <row r="134" spans="1:14" ht="19" customHeight="1" x14ac:dyDescent="0.2">
      <c r="A134" s="60"/>
      <c r="B134" s="103"/>
      <c r="C134" s="104"/>
      <c r="D134" s="105"/>
      <c r="E134" s="4" t="s">
        <v>60</v>
      </c>
      <c r="F134" s="106" t="s">
        <v>61</v>
      </c>
      <c r="G134" s="107"/>
      <c r="H134" s="107"/>
      <c r="I134" s="108"/>
      <c r="J134" s="3"/>
      <c r="K134" s="74">
        <v>24</v>
      </c>
      <c r="L134" s="8"/>
      <c r="M134" s="93">
        <v>48</v>
      </c>
      <c r="N134" s="87">
        <f t="shared" si="11"/>
        <v>0</v>
      </c>
    </row>
    <row r="135" spans="1:14" ht="19" customHeight="1" x14ac:dyDescent="0.2">
      <c r="A135" s="60"/>
      <c r="B135" s="103"/>
      <c r="C135" s="104"/>
      <c r="D135" s="105"/>
      <c r="E135" s="4" t="s">
        <v>497</v>
      </c>
      <c r="F135" s="106" t="s">
        <v>498</v>
      </c>
      <c r="G135" s="107"/>
      <c r="H135" s="107"/>
      <c r="I135" s="108"/>
      <c r="J135" s="3"/>
      <c r="K135" s="74">
        <v>24</v>
      </c>
      <c r="L135" s="8"/>
      <c r="M135" s="93">
        <v>48</v>
      </c>
      <c r="N135" s="87">
        <f t="shared" si="11"/>
        <v>0</v>
      </c>
    </row>
    <row r="136" spans="1:14" ht="19" customHeight="1" x14ac:dyDescent="0.2">
      <c r="A136" s="60"/>
      <c r="B136" s="103"/>
      <c r="C136" s="104"/>
      <c r="D136" s="105"/>
      <c r="E136" s="4" t="s">
        <v>502</v>
      </c>
      <c r="F136" s="106" t="s">
        <v>503</v>
      </c>
      <c r="G136" s="107"/>
      <c r="H136" s="107"/>
      <c r="I136" s="108"/>
      <c r="J136" s="3"/>
      <c r="K136" s="74">
        <v>24</v>
      </c>
      <c r="L136" s="8"/>
      <c r="M136" s="93">
        <v>48</v>
      </c>
      <c r="N136" s="87">
        <f t="shared" si="11"/>
        <v>0</v>
      </c>
    </row>
    <row r="137" spans="1:14" ht="19" customHeight="1" x14ac:dyDescent="0.2">
      <c r="A137" s="60"/>
      <c r="B137" s="103"/>
      <c r="C137" s="104"/>
      <c r="D137" s="105"/>
      <c r="E137" s="4" t="s">
        <v>475</v>
      </c>
      <c r="F137" s="106" t="s">
        <v>476</v>
      </c>
      <c r="G137" s="107"/>
      <c r="H137" s="107"/>
      <c r="I137" s="108"/>
      <c r="J137" s="3"/>
      <c r="K137" s="74">
        <v>24</v>
      </c>
      <c r="L137" s="8"/>
      <c r="M137" s="93">
        <v>48</v>
      </c>
      <c r="N137" s="87">
        <f t="shared" si="11"/>
        <v>0</v>
      </c>
    </row>
    <row r="138" spans="1:14" ht="19" customHeight="1" x14ac:dyDescent="0.2">
      <c r="A138" s="60"/>
      <c r="B138" s="103"/>
      <c r="C138" s="104"/>
      <c r="D138" s="105"/>
      <c r="E138" s="4" t="s">
        <v>493</v>
      </c>
      <c r="F138" s="106" t="s">
        <v>496</v>
      </c>
      <c r="G138" s="107"/>
      <c r="H138" s="107"/>
      <c r="I138" s="108"/>
      <c r="J138" s="3"/>
      <c r="K138" s="74">
        <v>24</v>
      </c>
      <c r="L138" s="8"/>
      <c r="M138" s="93">
        <v>48</v>
      </c>
      <c r="N138" s="87">
        <f t="shared" si="11"/>
        <v>0</v>
      </c>
    </row>
    <row r="139" spans="1:14" ht="19" customHeight="1" x14ac:dyDescent="0.2">
      <c r="A139" s="60"/>
      <c r="B139" s="103"/>
      <c r="C139" s="104"/>
      <c r="D139" s="105"/>
      <c r="E139" s="4" t="s">
        <v>494</v>
      </c>
      <c r="F139" s="106" t="s">
        <v>495</v>
      </c>
      <c r="G139" s="107"/>
      <c r="H139" s="107"/>
      <c r="I139" s="108"/>
      <c r="J139" s="3"/>
      <c r="K139" s="74">
        <v>24</v>
      </c>
      <c r="L139" s="8"/>
      <c r="M139" s="93">
        <v>48</v>
      </c>
      <c r="N139" s="87">
        <f t="shared" si="11"/>
        <v>0</v>
      </c>
    </row>
    <row r="140" spans="1:14" ht="19" customHeight="1" x14ac:dyDescent="0.2">
      <c r="A140" s="60"/>
      <c r="B140" s="103"/>
      <c r="C140" s="104"/>
      <c r="D140" s="105"/>
      <c r="E140" s="4" t="s">
        <v>217</v>
      </c>
      <c r="F140" s="106" t="s">
        <v>218</v>
      </c>
      <c r="G140" s="107"/>
      <c r="H140" s="107"/>
      <c r="I140" s="108"/>
      <c r="J140" s="3"/>
      <c r="K140" s="74">
        <v>24</v>
      </c>
      <c r="L140" s="8"/>
      <c r="M140" s="93">
        <v>48</v>
      </c>
      <c r="N140" s="87">
        <f t="shared" si="11"/>
        <v>0</v>
      </c>
    </row>
    <row r="141" spans="1:14" ht="19" customHeight="1" x14ac:dyDescent="0.2">
      <c r="A141" s="60"/>
      <c r="B141" s="103"/>
      <c r="C141" s="104"/>
      <c r="D141" s="105"/>
      <c r="E141" s="4" t="s">
        <v>295</v>
      </c>
      <c r="F141" s="106" t="s">
        <v>296</v>
      </c>
      <c r="G141" s="107"/>
      <c r="H141" s="107"/>
      <c r="I141" s="108"/>
      <c r="J141" s="3"/>
      <c r="K141" s="74">
        <v>24</v>
      </c>
      <c r="L141" s="8"/>
      <c r="M141" s="93">
        <v>48</v>
      </c>
      <c r="N141" s="87">
        <f t="shared" si="11"/>
        <v>0</v>
      </c>
    </row>
    <row r="142" spans="1:14" ht="19" customHeight="1" x14ac:dyDescent="0.2">
      <c r="A142" s="60"/>
      <c r="B142" s="103"/>
      <c r="C142" s="104"/>
      <c r="D142" s="105"/>
      <c r="E142" s="4" t="s">
        <v>219</v>
      </c>
      <c r="F142" s="106" t="s">
        <v>220</v>
      </c>
      <c r="G142" s="107"/>
      <c r="H142" s="107"/>
      <c r="I142" s="108"/>
      <c r="J142" s="3"/>
      <c r="K142" s="74">
        <v>24</v>
      </c>
      <c r="L142" s="8"/>
      <c r="M142" s="93">
        <v>48</v>
      </c>
      <c r="N142" s="87">
        <f t="shared" si="11"/>
        <v>0</v>
      </c>
    </row>
    <row r="143" spans="1:14" ht="19" customHeight="1" x14ac:dyDescent="0.2">
      <c r="A143" s="60"/>
      <c r="B143" s="103"/>
      <c r="C143" s="104"/>
      <c r="D143" s="105"/>
      <c r="E143" s="4" t="s">
        <v>477</v>
      </c>
      <c r="F143" s="106" t="s">
        <v>478</v>
      </c>
      <c r="G143" s="107"/>
      <c r="H143" s="107"/>
      <c r="I143" s="108"/>
      <c r="J143" s="3"/>
      <c r="K143" s="74">
        <v>24</v>
      </c>
      <c r="L143" s="8"/>
      <c r="M143" s="93">
        <v>48</v>
      </c>
      <c r="N143" s="87">
        <f t="shared" si="11"/>
        <v>0</v>
      </c>
    </row>
    <row r="144" spans="1:14" ht="19" customHeight="1" x14ac:dyDescent="0.2">
      <c r="A144" s="60"/>
      <c r="B144" s="103"/>
      <c r="C144" s="104"/>
      <c r="D144" s="105"/>
      <c r="E144" s="4" t="s">
        <v>885</v>
      </c>
      <c r="F144" s="106" t="s">
        <v>886</v>
      </c>
      <c r="G144" s="107"/>
      <c r="H144" s="107"/>
      <c r="I144" s="108"/>
      <c r="J144" s="3"/>
      <c r="K144" s="74">
        <v>24</v>
      </c>
      <c r="L144" s="8"/>
      <c r="M144" s="93">
        <v>48</v>
      </c>
      <c r="N144" s="87">
        <f t="shared" si="11"/>
        <v>0</v>
      </c>
    </row>
    <row r="145" spans="1:14" ht="19" customHeight="1" x14ac:dyDescent="0.2">
      <c r="A145" s="60"/>
      <c r="B145" s="103" t="s">
        <v>22</v>
      </c>
      <c r="C145" s="104"/>
      <c r="D145" s="105"/>
      <c r="E145" s="36" t="s">
        <v>24</v>
      </c>
      <c r="F145" s="106" t="s">
        <v>11</v>
      </c>
      <c r="G145" s="107"/>
      <c r="H145" s="107"/>
      <c r="I145" s="108"/>
      <c r="J145" s="3"/>
      <c r="K145" s="74">
        <v>4.8</v>
      </c>
      <c r="L145" s="8"/>
      <c r="M145" s="85">
        <v>10</v>
      </c>
      <c r="N145" s="87">
        <f t="shared" si="11"/>
        <v>0</v>
      </c>
    </row>
    <row r="146" spans="1:14" ht="19" customHeight="1" x14ac:dyDescent="0.2">
      <c r="A146" s="60"/>
      <c r="B146" s="103" t="s">
        <v>23</v>
      </c>
      <c r="C146" s="104"/>
      <c r="D146" s="105"/>
      <c r="E146" s="36" t="s">
        <v>206</v>
      </c>
      <c r="F146" s="106" t="s">
        <v>12</v>
      </c>
      <c r="G146" s="107"/>
      <c r="H146" s="107"/>
      <c r="I146" s="108"/>
      <c r="J146" s="3"/>
      <c r="K146" s="74">
        <v>72</v>
      </c>
      <c r="L146" s="8"/>
      <c r="M146" s="85">
        <v>140</v>
      </c>
      <c r="N146" s="87">
        <f t="shared" si="11"/>
        <v>0</v>
      </c>
    </row>
    <row r="147" spans="1:14" ht="19" customHeight="1" x14ac:dyDescent="0.2">
      <c r="A147" s="60"/>
      <c r="B147" s="103" t="s">
        <v>455</v>
      </c>
      <c r="C147" s="104"/>
      <c r="D147" s="105"/>
      <c r="E147" s="36" t="s">
        <v>456</v>
      </c>
      <c r="F147" s="106" t="s">
        <v>457</v>
      </c>
      <c r="G147" s="107"/>
      <c r="H147" s="107"/>
      <c r="I147" s="108"/>
      <c r="J147" s="3"/>
      <c r="K147" s="74">
        <v>24</v>
      </c>
      <c r="L147" s="8"/>
      <c r="M147" s="85">
        <v>48</v>
      </c>
      <c r="N147" s="87">
        <f>$K147*$L147</f>
        <v>0</v>
      </c>
    </row>
    <row r="148" spans="1:14" ht="19" customHeight="1" thickBot="1" x14ac:dyDescent="0.25">
      <c r="A148" s="60"/>
      <c r="B148" s="103" t="s">
        <v>458</v>
      </c>
      <c r="C148" s="104"/>
      <c r="D148" s="105"/>
      <c r="E148" s="36" t="s">
        <v>459</v>
      </c>
      <c r="F148" s="106" t="s">
        <v>460</v>
      </c>
      <c r="G148" s="107"/>
      <c r="H148" s="107"/>
      <c r="I148" s="108"/>
      <c r="J148" s="3"/>
      <c r="K148" s="74">
        <v>18</v>
      </c>
      <c r="L148" s="8"/>
      <c r="M148" s="85">
        <v>35</v>
      </c>
      <c r="N148" s="87">
        <f>$K148*$L148</f>
        <v>0</v>
      </c>
    </row>
    <row r="149" spans="1:14" ht="24" customHeight="1" thickBot="1" x14ac:dyDescent="0.3">
      <c r="A149" s="58"/>
      <c r="B149" s="166" t="s">
        <v>1182</v>
      </c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8"/>
      <c r="N149" s="95">
        <f>SUM($N7:$N148)</f>
        <v>0</v>
      </c>
    </row>
    <row r="150" spans="1:14" ht="24" customHeight="1" thickBot="1" x14ac:dyDescent="0.3">
      <c r="A150" s="58"/>
      <c r="B150" s="226" t="s">
        <v>1183</v>
      </c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8"/>
      <c r="N150" s="96">
        <f>SUM(N149+'Assembled &amp; Uncut'!N463)</f>
        <v>0</v>
      </c>
    </row>
    <row r="151" spans="1:14" ht="58" customHeight="1" x14ac:dyDescent="0.2">
      <c r="A151" s="61"/>
      <c r="B151" s="163" t="s">
        <v>15</v>
      </c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225"/>
    </row>
    <row r="152" spans="1:14" ht="19" customHeight="1" x14ac:dyDescent="0.2">
      <c r="A152"/>
      <c r="F152" s="29"/>
      <c r="G152" s="30"/>
      <c r="H152" s="29"/>
      <c r="I152" s="31"/>
    </row>
    <row r="153" spans="1:14" ht="19" customHeight="1" x14ac:dyDescent="0.2">
      <c r="A153"/>
      <c r="F153" s="29"/>
      <c r="G153" s="30"/>
      <c r="H153" s="29"/>
      <c r="I153" s="31"/>
    </row>
    <row r="154" spans="1:14" ht="19" customHeight="1" x14ac:dyDescent="0.2">
      <c r="A154"/>
      <c r="F154" s="29"/>
      <c r="G154" s="30"/>
      <c r="H154" s="29"/>
      <c r="I154" s="31"/>
    </row>
    <row r="155" spans="1:14" ht="19" customHeight="1" x14ac:dyDescent="0.2">
      <c r="A155"/>
      <c r="F155" s="29"/>
      <c r="G155" s="30"/>
      <c r="H155" s="29"/>
      <c r="I155" s="31"/>
    </row>
    <row r="156" spans="1:14" ht="19" customHeight="1" x14ac:dyDescent="0.2">
      <c r="A156"/>
      <c r="F156" s="29"/>
      <c r="G156" s="30"/>
      <c r="H156" s="29"/>
      <c r="I156" s="31"/>
    </row>
    <row r="157" spans="1:14" ht="19" customHeight="1" x14ac:dyDescent="0.2">
      <c r="A157"/>
      <c r="F157" s="29"/>
      <c r="G157" s="30"/>
      <c r="H157" s="29"/>
      <c r="I157" s="31"/>
    </row>
    <row r="158" spans="1:14" ht="19" customHeight="1" x14ac:dyDescent="0.2">
      <c r="A158"/>
      <c r="F158" s="29"/>
      <c r="G158" s="30"/>
      <c r="H158" s="29"/>
      <c r="I158" s="31"/>
    </row>
    <row r="159" spans="1:14" x14ac:dyDescent="0.2">
      <c r="A159"/>
      <c r="F159" s="29"/>
      <c r="G159" s="30"/>
      <c r="H159" s="29"/>
      <c r="I159" s="31"/>
    </row>
    <row r="160" spans="1:14" x14ac:dyDescent="0.2">
      <c r="A160"/>
      <c r="F160" s="29"/>
      <c r="G160" s="30"/>
      <c r="H160" s="29"/>
      <c r="I160" s="31"/>
    </row>
    <row r="161" spans="1:14" x14ac:dyDescent="0.2">
      <c r="A161"/>
      <c r="F161" s="29"/>
      <c r="G161" s="30"/>
      <c r="H161" s="29"/>
      <c r="I161" s="31"/>
    </row>
    <row r="162" spans="1:14" x14ac:dyDescent="0.2">
      <c r="A162"/>
      <c r="F162" s="29"/>
      <c r="G162" s="30"/>
      <c r="H162" s="29"/>
      <c r="I162" s="31"/>
    </row>
    <row r="163" spans="1:14" x14ac:dyDescent="0.2">
      <c r="A163"/>
      <c r="F163" s="29"/>
      <c r="G163" s="30"/>
      <c r="H163" s="29"/>
      <c r="I163" s="31"/>
    </row>
    <row r="164" spans="1:14" x14ac:dyDescent="0.2">
      <c r="A164"/>
      <c r="F164" s="29"/>
      <c r="G164" s="30"/>
      <c r="H164" s="29"/>
      <c r="I164" s="31"/>
    </row>
    <row r="165" spans="1:14" x14ac:dyDescent="0.2">
      <c r="A165"/>
      <c r="F165" s="29"/>
      <c r="G165" s="30"/>
      <c r="H165" s="29"/>
      <c r="I165" s="31"/>
    </row>
    <row r="166" spans="1:14" x14ac:dyDescent="0.2">
      <c r="A166"/>
      <c r="F166" s="29"/>
      <c r="G166" s="30"/>
      <c r="H166" s="29"/>
      <c r="I166" s="31"/>
    </row>
    <row r="167" spans="1:14" s="32" customFormat="1" x14ac:dyDescent="0.2">
      <c r="A167"/>
      <c r="B167" s="28"/>
      <c r="C167" s="28"/>
      <c r="D167" s="28"/>
      <c r="E167" s="29"/>
      <c r="F167" s="29"/>
      <c r="G167" s="30"/>
      <c r="H167" s="29"/>
      <c r="I167" s="31"/>
      <c r="K167" s="82"/>
      <c r="L167" s="33"/>
      <c r="M167" s="91"/>
      <c r="N167" s="92"/>
    </row>
    <row r="168" spans="1:14" s="32" customFormat="1" x14ac:dyDescent="0.2">
      <c r="A168"/>
      <c r="B168" s="28"/>
      <c r="C168" s="28"/>
      <c r="D168" s="28"/>
      <c r="E168" s="29"/>
      <c r="F168" s="29"/>
      <c r="G168" s="30"/>
      <c r="H168" s="29"/>
      <c r="I168" s="31"/>
      <c r="K168" s="82"/>
      <c r="L168" s="33"/>
      <c r="M168" s="91"/>
      <c r="N168" s="92"/>
    </row>
    <row r="169" spans="1:14" s="32" customFormat="1" x14ac:dyDescent="0.2">
      <c r="A169"/>
      <c r="B169" s="28"/>
      <c r="C169" s="28"/>
      <c r="D169" s="28"/>
      <c r="E169" s="29"/>
      <c r="F169" s="29"/>
      <c r="G169" s="30"/>
      <c r="H169" s="29"/>
      <c r="I169" s="31"/>
      <c r="K169" s="82"/>
      <c r="L169" s="33"/>
      <c r="M169" s="91"/>
      <c r="N169" s="92"/>
    </row>
    <row r="170" spans="1:14" s="32" customFormat="1" x14ac:dyDescent="0.2">
      <c r="A170"/>
      <c r="B170" s="28"/>
      <c r="C170" s="28"/>
      <c r="D170" s="28"/>
      <c r="E170" s="29"/>
      <c r="F170" s="29"/>
      <c r="G170" s="30"/>
      <c r="H170" s="29"/>
      <c r="I170" s="31"/>
      <c r="K170" s="82"/>
      <c r="L170" s="33"/>
      <c r="M170" s="91"/>
      <c r="N170" s="92"/>
    </row>
    <row r="171" spans="1:14" s="32" customFormat="1" x14ac:dyDescent="0.2">
      <c r="A171"/>
      <c r="B171" s="28"/>
      <c r="C171" s="28"/>
      <c r="D171" s="28"/>
      <c r="E171" s="29"/>
      <c r="F171" s="29"/>
      <c r="G171" s="30"/>
      <c r="H171" s="29"/>
      <c r="I171" s="31"/>
      <c r="K171" s="82"/>
      <c r="L171" s="33"/>
      <c r="M171" s="91"/>
      <c r="N171" s="92"/>
    </row>
    <row r="172" spans="1:14" s="32" customFormat="1" x14ac:dyDescent="0.2">
      <c r="A172"/>
      <c r="B172" s="28"/>
      <c r="C172" s="28"/>
      <c r="D172" s="28"/>
      <c r="E172" s="29"/>
      <c r="F172" s="29"/>
      <c r="G172" s="30"/>
      <c r="H172" s="29"/>
      <c r="I172" s="31"/>
      <c r="K172" s="82"/>
      <c r="L172" s="33"/>
      <c r="M172" s="91"/>
      <c r="N172" s="92"/>
    </row>
    <row r="173" spans="1:14" s="32" customFormat="1" x14ac:dyDescent="0.2">
      <c r="A173"/>
      <c r="B173" s="28"/>
      <c r="C173" s="28"/>
      <c r="D173" s="28"/>
      <c r="E173" s="29"/>
      <c r="F173" s="29"/>
      <c r="G173" s="30"/>
      <c r="H173" s="29"/>
      <c r="I173" s="31"/>
      <c r="K173" s="82"/>
      <c r="L173" s="33"/>
      <c r="M173" s="91"/>
      <c r="N173" s="92"/>
    </row>
    <row r="174" spans="1:14" s="32" customFormat="1" x14ac:dyDescent="0.2">
      <c r="A174"/>
      <c r="B174" s="28"/>
      <c r="C174" s="28"/>
      <c r="D174" s="28"/>
      <c r="E174" s="29"/>
      <c r="F174" s="29"/>
      <c r="G174" s="30"/>
      <c r="H174" s="29"/>
      <c r="I174" s="31"/>
      <c r="K174" s="82"/>
      <c r="L174" s="33"/>
      <c r="M174" s="91"/>
      <c r="N174" s="92"/>
    </row>
    <row r="175" spans="1:14" s="32" customFormat="1" x14ac:dyDescent="0.2">
      <c r="A175"/>
      <c r="B175" s="28"/>
      <c r="C175" s="28"/>
      <c r="D175" s="28"/>
      <c r="E175" s="29"/>
      <c r="F175" s="29"/>
      <c r="G175" s="30"/>
      <c r="H175" s="29"/>
      <c r="I175" s="31"/>
      <c r="K175" s="82"/>
      <c r="L175" s="33"/>
      <c r="M175" s="91"/>
      <c r="N175" s="92"/>
    </row>
    <row r="176" spans="1:14" s="32" customFormat="1" x14ac:dyDescent="0.2">
      <c r="A176"/>
      <c r="B176" s="28"/>
      <c r="C176" s="28"/>
      <c r="D176" s="28"/>
      <c r="E176" s="29"/>
      <c r="F176" s="29"/>
      <c r="G176" s="30"/>
      <c r="H176" s="29"/>
      <c r="I176" s="31"/>
      <c r="K176" s="82"/>
      <c r="L176" s="33"/>
      <c r="M176" s="91"/>
      <c r="N176" s="92"/>
    </row>
    <row r="177" spans="1:14" s="32" customFormat="1" x14ac:dyDescent="0.2">
      <c r="A177"/>
      <c r="B177" s="28"/>
      <c r="C177" s="28"/>
      <c r="D177" s="28"/>
      <c r="E177" s="29"/>
      <c r="F177" s="29"/>
      <c r="G177" s="30"/>
      <c r="H177" s="29"/>
      <c r="I177" s="31"/>
      <c r="K177" s="82"/>
      <c r="L177" s="33"/>
      <c r="M177" s="91"/>
      <c r="N177" s="92"/>
    </row>
    <row r="178" spans="1:14" s="32" customFormat="1" x14ac:dyDescent="0.2">
      <c r="A178"/>
      <c r="B178" s="28"/>
      <c r="C178" s="28"/>
      <c r="D178" s="28"/>
      <c r="E178" s="29"/>
      <c r="F178" s="29"/>
      <c r="G178" s="30"/>
      <c r="H178" s="29"/>
      <c r="I178" s="31"/>
      <c r="K178" s="82"/>
      <c r="L178" s="33"/>
      <c r="M178" s="91"/>
      <c r="N178" s="92"/>
    </row>
    <row r="179" spans="1:14" s="32" customFormat="1" x14ac:dyDescent="0.2">
      <c r="A179"/>
      <c r="B179" s="28"/>
      <c r="C179" s="28"/>
      <c r="D179" s="28"/>
      <c r="E179" s="29"/>
      <c r="F179" s="29"/>
      <c r="G179" s="30"/>
      <c r="H179" s="29"/>
      <c r="I179" s="31"/>
      <c r="K179" s="82"/>
      <c r="L179" s="33"/>
      <c r="M179" s="91"/>
      <c r="N179" s="92"/>
    </row>
    <row r="180" spans="1:14" s="32" customFormat="1" x14ac:dyDescent="0.2">
      <c r="A180"/>
      <c r="B180" s="28"/>
      <c r="C180" s="28"/>
      <c r="D180" s="28"/>
      <c r="E180" s="29"/>
      <c r="F180" s="29"/>
      <c r="G180" s="30"/>
      <c r="H180" s="29"/>
      <c r="I180" s="31"/>
      <c r="K180" s="82"/>
      <c r="L180" s="33"/>
      <c r="M180" s="91"/>
      <c r="N180" s="92"/>
    </row>
    <row r="181" spans="1:14" s="32" customFormat="1" x14ac:dyDescent="0.2">
      <c r="A181"/>
      <c r="B181" s="28"/>
      <c r="C181" s="28"/>
      <c r="D181" s="28"/>
      <c r="E181" s="29"/>
      <c r="F181" s="29"/>
      <c r="G181" s="30"/>
      <c r="H181" s="29"/>
      <c r="I181" s="31"/>
      <c r="K181" s="82"/>
      <c r="L181" s="33"/>
      <c r="M181" s="91"/>
      <c r="N181" s="92"/>
    </row>
    <row r="182" spans="1:14" s="32" customFormat="1" x14ac:dyDescent="0.2">
      <c r="A182"/>
      <c r="B182" s="28"/>
      <c r="C182" s="28"/>
      <c r="D182" s="28"/>
      <c r="E182" s="29"/>
      <c r="F182" s="29"/>
      <c r="G182" s="30"/>
      <c r="H182" s="29"/>
      <c r="I182" s="31"/>
      <c r="K182" s="82"/>
      <c r="L182" s="33"/>
      <c r="M182" s="91"/>
      <c r="N182" s="92"/>
    </row>
    <row r="183" spans="1:14" s="32" customFormat="1" x14ac:dyDescent="0.2">
      <c r="A183"/>
      <c r="B183" s="28"/>
      <c r="C183" s="28"/>
      <c r="D183" s="28"/>
      <c r="E183" s="29"/>
      <c r="F183" s="29"/>
      <c r="G183" s="30"/>
      <c r="H183" s="29"/>
      <c r="I183" s="31"/>
      <c r="K183" s="82"/>
      <c r="L183" s="33"/>
      <c r="M183" s="91"/>
      <c r="N183" s="92"/>
    </row>
    <row r="184" spans="1:14" s="32" customFormat="1" x14ac:dyDescent="0.2">
      <c r="A184"/>
      <c r="B184" s="28"/>
      <c r="C184" s="28"/>
      <c r="D184" s="28"/>
      <c r="E184" s="29"/>
      <c r="F184" s="29"/>
      <c r="G184" s="30"/>
      <c r="H184" s="29"/>
      <c r="I184" s="31"/>
      <c r="K184" s="82"/>
      <c r="L184" s="33"/>
      <c r="M184" s="91"/>
      <c r="N184" s="92"/>
    </row>
    <row r="185" spans="1:14" s="32" customFormat="1" x14ac:dyDescent="0.2">
      <c r="A185"/>
      <c r="B185" s="28"/>
      <c r="C185" s="28"/>
      <c r="D185" s="28"/>
      <c r="E185" s="29"/>
      <c r="F185" s="29"/>
      <c r="G185" s="30"/>
      <c r="H185" s="29"/>
      <c r="I185" s="31"/>
      <c r="K185" s="82"/>
      <c r="L185" s="33"/>
      <c r="M185" s="91"/>
      <c r="N185" s="92"/>
    </row>
    <row r="186" spans="1:14" s="32" customFormat="1" x14ac:dyDescent="0.2">
      <c r="A186"/>
      <c r="B186" s="28"/>
      <c r="C186" s="28"/>
      <c r="D186" s="28"/>
      <c r="E186" s="29"/>
      <c r="F186" s="29"/>
      <c r="G186" s="30"/>
      <c r="H186" s="29"/>
      <c r="I186" s="31"/>
      <c r="K186" s="82"/>
      <c r="L186" s="33"/>
      <c r="M186" s="91"/>
      <c r="N186" s="92"/>
    </row>
    <row r="187" spans="1:14" s="32" customFormat="1" x14ac:dyDescent="0.2">
      <c r="A187"/>
      <c r="B187" s="28"/>
      <c r="C187" s="28"/>
      <c r="D187" s="28"/>
      <c r="E187" s="29"/>
      <c r="F187" s="29"/>
      <c r="G187" s="30"/>
      <c r="H187" s="29"/>
      <c r="I187" s="31"/>
      <c r="K187" s="82"/>
      <c r="L187" s="33"/>
      <c r="M187" s="91"/>
      <c r="N187" s="92"/>
    </row>
    <row r="188" spans="1:14" s="32" customFormat="1" x14ac:dyDescent="0.2">
      <c r="A188"/>
      <c r="B188" s="28"/>
      <c r="C188" s="28"/>
      <c r="D188" s="28"/>
      <c r="E188" s="29"/>
      <c r="F188" s="29"/>
      <c r="G188" s="30"/>
      <c r="H188" s="29"/>
      <c r="I188" s="31"/>
      <c r="K188" s="82"/>
      <c r="L188" s="33"/>
      <c r="M188" s="91"/>
      <c r="N188" s="92"/>
    </row>
    <row r="189" spans="1:14" s="32" customFormat="1" x14ac:dyDescent="0.2">
      <c r="A189"/>
      <c r="B189" s="28"/>
      <c r="C189" s="28"/>
      <c r="D189" s="28"/>
      <c r="E189" s="29"/>
      <c r="F189" s="29"/>
      <c r="G189" s="30"/>
      <c r="H189" s="29"/>
      <c r="I189" s="31"/>
      <c r="K189" s="82"/>
      <c r="L189" s="33"/>
      <c r="M189" s="91"/>
      <c r="N189" s="92"/>
    </row>
    <row r="190" spans="1:14" s="32" customFormat="1" x14ac:dyDescent="0.2">
      <c r="A190"/>
      <c r="B190" s="28"/>
      <c r="C190" s="28"/>
      <c r="D190" s="28"/>
      <c r="E190" s="29"/>
      <c r="F190" s="29"/>
      <c r="G190" s="30"/>
      <c r="H190" s="29"/>
      <c r="I190" s="31"/>
      <c r="K190" s="82"/>
      <c r="L190" s="33"/>
      <c r="M190" s="91"/>
      <c r="N190" s="92"/>
    </row>
    <row r="191" spans="1:14" s="32" customFormat="1" x14ac:dyDescent="0.2">
      <c r="A191"/>
      <c r="B191" s="28"/>
      <c r="C191" s="28"/>
      <c r="D191" s="28"/>
      <c r="E191" s="29"/>
      <c r="F191" s="29"/>
      <c r="G191" s="30"/>
      <c r="H191" s="29"/>
      <c r="I191" s="31"/>
      <c r="K191" s="82"/>
      <c r="L191" s="33"/>
      <c r="M191" s="91"/>
      <c r="N191" s="92"/>
    </row>
    <row r="192" spans="1:14" s="32" customFormat="1" x14ac:dyDescent="0.2">
      <c r="A192"/>
      <c r="B192" s="28"/>
      <c r="C192" s="28"/>
      <c r="D192" s="28"/>
      <c r="E192" s="29"/>
      <c r="F192" s="29"/>
      <c r="G192" s="30"/>
      <c r="H192" s="29"/>
      <c r="I192" s="31"/>
      <c r="K192" s="82"/>
      <c r="L192" s="33"/>
      <c r="M192" s="91"/>
      <c r="N192" s="92"/>
    </row>
    <row r="193" spans="1:14" s="32" customFormat="1" x14ac:dyDescent="0.2">
      <c r="A193"/>
      <c r="B193" s="28"/>
      <c r="C193" s="28"/>
      <c r="D193" s="28"/>
      <c r="E193" s="29"/>
      <c r="F193" s="29"/>
      <c r="G193" s="30"/>
      <c r="H193" s="29"/>
      <c r="I193" s="31"/>
      <c r="K193" s="82"/>
      <c r="L193" s="33"/>
      <c r="M193" s="91"/>
      <c r="N193" s="92"/>
    </row>
    <row r="194" spans="1:14" s="32" customFormat="1" x14ac:dyDescent="0.2">
      <c r="A194"/>
      <c r="B194" s="28"/>
      <c r="C194" s="28"/>
      <c r="D194" s="28"/>
      <c r="E194" s="29"/>
      <c r="F194" s="29"/>
      <c r="G194" s="30"/>
      <c r="H194" s="29"/>
      <c r="I194" s="31"/>
      <c r="K194" s="82"/>
      <c r="L194" s="33"/>
      <c r="M194" s="91"/>
      <c r="N194" s="92"/>
    </row>
    <row r="195" spans="1:14" s="32" customFormat="1" x14ac:dyDescent="0.2">
      <c r="A195"/>
      <c r="B195" s="28"/>
      <c r="C195" s="28"/>
      <c r="D195" s="28"/>
      <c r="E195" s="29"/>
      <c r="F195" s="29"/>
      <c r="G195" s="30"/>
      <c r="H195" s="29"/>
      <c r="I195" s="31"/>
      <c r="K195" s="82"/>
      <c r="L195" s="33"/>
      <c r="M195" s="91"/>
      <c r="N195" s="92"/>
    </row>
    <row r="196" spans="1:14" s="32" customFormat="1" x14ac:dyDescent="0.2">
      <c r="A196"/>
      <c r="B196" s="28"/>
      <c r="C196" s="28"/>
      <c r="D196" s="28"/>
      <c r="E196" s="29"/>
      <c r="F196" s="29"/>
      <c r="G196" s="30"/>
      <c r="H196" s="29"/>
      <c r="I196" s="31"/>
      <c r="K196" s="82"/>
      <c r="L196" s="33"/>
      <c r="M196" s="91"/>
      <c r="N196" s="92"/>
    </row>
    <row r="197" spans="1:14" s="32" customFormat="1" x14ac:dyDescent="0.2">
      <c r="A197"/>
      <c r="B197" s="28"/>
      <c r="C197" s="28"/>
      <c r="D197" s="28"/>
      <c r="E197" s="29"/>
      <c r="F197" s="29"/>
      <c r="G197" s="30"/>
      <c r="H197" s="29"/>
      <c r="I197" s="31"/>
      <c r="K197" s="82"/>
      <c r="L197" s="33"/>
      <c r="M197" s="91"/>
      <c r="N197" s="92"/>
    </row>
    <row r="198" spans="1:14" s="32" customFormat="1" x14ac:dyDescent="0.2">
      <c r="A198"/>
      <c r="B198" s="28"/>
      <c r="C198" s="28"/>
      <c r="D198" s="28"/>
      <c r="E198" s="29"/>
      <c r="F198" s="29"/>
      <c r="G198" s="30"/>
      <c r="H198" s="29"/>
      <c r="I198" s="31"/>
      <c r="K198" s="82"/>
      <c r="L198" s="33"/>
      <c r="M198" s="91"/>
      <c r="N198" s="92"/>
    </row>
    <row r="199" spans="1:14" s="32" customFormat="1" x14ac:dyDescent="0.2">
      <c r="A199"/>
      <c r="B199" s="28"/>
      <c r="C199" s="28"/>
      <c r="D199" s="28"/>
      <c r="E199" s="29"/>
      <c r="F199" s="29"/>
      <c r="G199" s="30"/>
      <c r="H199" s="29"/>
      <c r="I199" s="31"/>
      <c r="K199" s="82"/>
      <c r="L199" s="33"/>
      <c r="M199" s="91"/>
      <c r="N199" s="92"/>
    </row>
    <row r="200" spans="1:14" s="32" customFormat="1" x14ac:dyDescent="0.2">
      <c r="A200"/>
      <c r="B200" s="28"/>
      <c r="C200" s="28"/>
      <c r="D200" s="28"/>
      <c r="E200" s="29"/>
      <c r="F200" s="29"/>
      <c r="G200" s="30"/>
      <c r="H200" s="29"/>
      <c r="I200" s="31"/>
      <c r="K200" s="82"/>
      <c r="L200" s="33"/>
      <c r="M200" s="91"/>
      <c r="N200" s="92"/>
    </row>
    <row r="201" spans="1:14" s="32" customFormat="1" x14ac:dyDescent="0.2">
      <c r="A201"/>
      <c r="B201" s="28"/>
      <c r="C201" s="28"/>
      <c r="D201" s="28"/>
      <c r="E201" s="29"/>
      <c r="F201" s="29"/>
      <c r="G201" s="30"/>
      <c r="H201" s="29"/>
      <c r="I201" s="31"/>
      <c r="K201" s="82"/>
      <c r="L201" s="33"/>
      <c r="M201" s="91"/>
      <c r="N201" s="92"/>
    </row>
    <row r="202" spans="1:14" s="32" customFormat="1" x14ac:dyDescent="0.2">
      <c r="A202"/>
      <c r="B202" s="28"/>
      <c r="C202" s="28"/>
      <c r="D202" s="28"/>
      <c r="E202" s="29"/>
      <c r="F202" s="29"/>
      <c r="G202" s="30"/>
      <c r="H202" s="29"/>
      <c r="I202" s="31"/>
      <c r="K202" s="82"/>
      <c r="L202" s="33"/>
      <c r="M202" s="91"/>
      <c r="N202" s="92"/>
    </row>
    <row r="203" spans="1:14" s="32" customFormat="1" x14ac:dyDescent="0.2">
      <c r="A203"/>
      <c r="B203" s="28"/>
      <c r="C203" s="28"/>
      <c r="D203" s="28"/>
      <c r="E203" s="29"/>
      <c r="F203" s="29"/>
      <c r="G203" s="30"/>
      <c r="H203" s="29"/>
      <c r="I203" s="31"/>
      <c r="K203" s="82"/>
      <c r="L203" s="33"/>
      <c r="M203" s="91"/>
      <c r="N203" s="92"/>
    </row>
    <row r="204" spans="1:14" s="32" customFormat="1" x14ac:dyDescent="0.2">
      <c r="A204"/>
      <c r="B204" s="28"/>
      <c r="C204" s="28"/>
      <c r="D204" s="28"/>
      <c r="E204" s="29"/>
      <c r="F204" s="29"/>
      <c r="G204" s="30"/>
      <c r="H204" s="29"/>
      <c r="I204" s="31"/>
      <c r="K204" s="82"/>
      <c r="L204" s="33"/>
      <c r="M204" s="91"/>
      <c r="N204" s="92"/>
    </row>
    <row r="205" spans="1:14" s="32" customFormat="1" x14ac:dyDescent="0.2">
      <c r="A205"/>
      <c r="B205" s="28"/>
      <c r="C205" s="28"/>
      <c r="D205" s="28"/>
      <c r="E205" s="29"/>
      <c r="F205" s="29"/>
      <c r="G205" s="30"/>
      <c r="H205" s="29"/>
      <c r="I205" s="31"/>
      <c r="K205" s="82"/>
      <c r="L205" s="33"/>
      <c r="M205" s="91"/>
      <c r="N205" s="92"/>
    </row>
    <row r="206" spans="1:14" s="32" customFormat="1" x14ac:dyDescent="0.2">
      <c r="A206"/>
      <c r="B206" s="28"/>
      <c r="C206" s="28"/>
      <c r="D206" s="28"/>
      <c r="E206" s="29"/>
      <c r="F206" s="29"/>
      <c r="G206" s="30"/>
      <c r="H206" s="29"/>
      <c r="I206" s="31"/>
      <c r="K206" s="82"/>
      <c r="L206" s="33"/>
      <c r="M206" s="91"/>
      <c r="N206" s="92"/>
    </row>
    <row r="207" spans="1:14" s="32" customFormat="1" x14ac:dyDescent="0.2">
      <c r="A207"/>
      <c r="B207" s="28"/>
      <c r="C207" s="28"/>
      <c r="D207" s="28"/>
      <c r="E207" s="29"/>
      <c r="F207" s="29"/>
      <c r="G207" s="30"/>
      <c r="H207" s="29"/>
      <c r="I207" s="31"/>
      <c r="K207" s="82"/>
      <c r="L207" s="33"/>
      <c r="M207" s="91"/>
      <c r="N207" s="92"/>
    </row>
    <row r="208" spans="1:14" s="32" customFormat="1" x14ac:dyDescent="0.2">
      <c r="A208"/>
      <c r="B208" s="28"/>
      <c r="C208" s="28"/>
      <c r="D208" s="28"/>
      <c r="E208" s="29"/>
      <c r="F208" s="29"/>
      <c r="G208" s="30"/>
      <c r="H208" s="29"/>
      <c r="I208" s="31"/>
      <c r="K208" s="82"/>
      <c r="L208" s="33"/>
      <c r="M208" s="91"/>
      <c r="N208" s="92"/>
    </row>
    <row r="209" spans="1:14" s="32" customFormat="1" x14ac:dyDescent="0.2">
      <c r="A209"/>
      <c r="B209" s="28"/>
      <c r="C209" s="28"/>
      <c r="D209" s="28"/>
      <c r="E209" s="29"/>
      <c r="F209" s="29"/>
      <c r="G209" s="30"/>
      <c r="H209" s="29"/>
      <c r="I209" s="31"/>
      <c r="K209" s="82"/>
      <c r="L209" s="33"/>
      <c r="M209" s="91"/>
      <c r="N209" s="92"/>
    </row>
    <row r="210" spans="1:14" s="32" customFormat="1" x14ac:dyDescent="0.2">
      <c r="A210"/>
      <c r="B210" s="28"/>
      <c r="C210" s="28"/>
      <c r="D210" s="28"/>
      <c r="E210" s="29"/>
      <c r="F210" s="29"/>
      <c r="G210" s="30"/>
      <c r="H210" s="29"/>
      <c r="I210" s="31"/>
      <c r="K210" s="82"/>
      <c r="L210" s="33"/>
      <c r="M210" s="91"/>
      <c r="N210" s="92"/>
    </row>
    <row r="211" spans="1:14" s="32" customFormat="1" x14ac:dyDescent="0.2">
      <c r="A211"/>
      <c r="B211" s="28"/>
      <c r="C211" s="28"/>
      <c r="D211" s="28"/>
      <c r="E211" s="29"/>
      <c r="F211" s="29"/>
      <c r="G211" s="30"/>
      <c r="H211" s="29"/>
      <c r="I211" s="31"/>
      <c r="K211" s="82"/>
      <c r="L211" s="33"/>
      <c r="M211" s="91"/>
      <c r="N211" s="92"/>
    </row>
    <row r="212" spans="1:14" s="32" customFormat="1" x14ac:dyDescent="0.2">
      <c r="A212"/>
      <c r="B212" s="28"/>
      <c r="C212" s="28"/>
      <c r="D212" s="28"/>
      <c r="E212" s="29"/>
      <c r="F212" s="29"/>
      <c r="G212" s="30"/>
      <c r="H212" s="29"/>
      <c r="I212" s="31"/>
      <c r="K212" s="82"/>
      <c r="L212" s="33"/>
      <c r="M212" s="91"/>
      <c r="N212" s="92"/>
    </row>
    <row r="213" spans="1:14" s="32" customFormat="1" x14ac:dyDescent="0.2">
      <c r="A213"/>
      <c r="B213" s="28"/>
      <c r="C213" s="28"/>
      <c r="D213" s="28"/>
      <c r="E213" s="29"/>
      <c r="F213" s="29"/>
      <c r="G213" s="30"/>
      <c r="H213" s="29"/>
      <c r="I213" s="31"/>
      <c r="K213" s="82"/>
      <c r="L213" s="33"/>
      <c r="M213" s="91"/>
      <c r="N213" s="92"/>
    </row>
    <row r="214" spans="1:14" s="32" customFormat="1" x14ac:dyDescent="0.2">
      <c r="A214"/>
      <c r="B214" s="28"/>
      <c r="C214" s="28"/>
      <c r="D214" s="28"/>
      <c r="E214" s="29"/>
      <c r="F214" s="29"/>
      <c r="G214" s="30"/>
      <c r="H214" s="29"/>
      <c r="I214" s="31"/>
      <c r="K214" s="82"/>
      <c r="L214" s="33"/>
      <c r="M214" s="91"/>
      <c r="N214" s="92"/>
    </row>
    <row r="215" spans="1:14" s="32" customFormat="1" x14ac:dyDescent="0.2">
      <c r="A215"/>
      <c r="B215" s="28"/>
      <c r="C215" s="28"/>
      <c r="D215" s="28"/>
      <c r="E215" s="29"/>
      <c r="F215" s="29"/>
      <c r="G215" s="30"/>
      <c r="H215" s="29"/>
      <c r="I215" s="31"/>
      <c r="K215" s="82"/>
      <c r="L215" s="33"/>
      <c r="M215" s="91"/>
      <c r="N215" s="92"/>
    </row>
    <row r="216" spans="1:14" s="32" customFormat="1" x14ac:dyDescent="0.2">
      <c r="A216"/>
      <c r="B216" s="28"/>
      <c r="C216" s="28"/>
      <c r="D216" s="28"/>
      <c r="E216" s="29"/>
      <c r="F216" s="29"/>
      <c r="G216" s="30"/>
      <c r="H216" s="29"/>
      <c r="I216" s="31"/>
      <c r="K216" s="82"/>
      <c r="L216" s="33"/>
      <c r="M216" s="91"/>
      <c r="N216" s="92"/>
    </row>
    <row r="217" spans="1:14" s="32" customFormat="1" x14ac:dyDescent="0.2">
      <c r="A217"/>
      <c r="B217" s="28"/>
      <c r="C217" s="28"/>
      <c r="D217" s="28"/>
      <c r="E217" s="29"/>
      <c r="F217" s="29"/>
      <c r="G217" s="30"/>
      <c r="H217" s="29"/>
      <c r="I217" s="31"/>
      <c r="K217" s="82"/>
      <c r="L217" s="33"/>
      <c r="M217" s="91"/>
      <c r="N217" s="92"/>
    </row>
    <row r="218" spans="1:14" s="32" customFormat="1" x14ac:dyDescent="0.2">
      <c r="A218"/>
      <c r="B218" s="28"/>
      <c r="C218" s="28"/>
      <c r="D218" s="28"/>
      <c r="E218" s="29"/>
      <c r="F218" s="29"/>
      <c r="G218" s="30"/>
      <c r="H218" s="29"/>
      <c r="I218" s="31"/>
      <c r="K218" s="82"/>
      <c r="L218" s="33"/>
      <c r="M218" s="91"/>
      <c r="N218" s="92"/>
    </row>
    <row r="219" spans="1:14" s="32" customFormat="1" x14ac:dyDescent="0.2">
      <c r="A219"/>
      <c r="B219" s="28"/>
      <c r="C219" s="28"/>
      <c r="D219" s="28"/>
      <c r="E219" s="29"/>
      <c r="F219" s="29"/>
      <c r="G219" s="30"/>
      <c r="H219" s="29"/>
      <c r="I219" s="31"/>
      <c r="K219" s="82"/>
      <c r="L219" s="33"/>
      <c r="M219" s="91"/>
      <c r="N219" s="92"/>
    </row>
    <row r="220" spans="1:14" s="32" customFormat="1" x14ac:dyDescent="0.2">
      <c r="A220"/>
      <c r="B220" s="28"/>
      <c r="C220" s="28"/>
      <c r="D220" s="28"/>
      <c r="E220" s="29"/>
      <c r="F220" s="29"/>
      <c r="G220" s="30"/>
      <c r="H220" s="29"/>
      <c r="I220" s="31"/>
      <c r="K220" s="82"/>
      <c r="L220" s="33"/>
      <c r="M220" s="91"/>
      <c r="N220" s="92"/>
    </row>
    <row r="221" spans="1:14" s="32" customFormat="1" x14ac:dyDescent="0.2">
      <c r="A221"/>
      <c r="B221" s="28"/>
      <c r="C221" s="28"/>
      <c r="D221" s="28"/>
      <c r="E221" s="29"/>
      <c r="F221" s="29"/>
      <c r="G221" s="30"/>
      <c r="H221" s="29"/>
      <c r="I221" s="31"/>
      <c r="K221" s="82"/>
      <c r="L221" s="33"/>
      <c r="M221" s="91"/>
      <c r="N221" s="92"/>
    </row>
    <row r="222" spans="1:14" s="32" customFormat="1" x14ac:dyDescent="0.2">
      <c r="A222"/>
      <c r="B222" s="28"/>
      <c r="C222" s="28"/>
      <c r="D222" s="28"/>
      <c r="E222" s="29"/>
      <c r="F222" s="29"/>
      <c r="G222" s="30"/>
      <c r="H222" s="29"/>
      <c r="I222" s="31"/>
      <c r="K222" s="82"/>
      <c r="L222" s="33"/>
      <c r="M222" s="91"/>
      <c r="N222" s="92"/>
    </row>
    <row r="223" spans="1:14" s="32" customFormat="1" x14ac:dyDescent="0.2">
      <c r="A223"/>
      <c r="B223" s="28"/>
      <c r="C223" s="28"/>
      <c r="D223" s="28"/>
      <c r="E223" s="29"/>
      <c r="F223" s="29"/>
      <c r="G223" s="30"/>
      <c r="H223" s="29"/>
      <c r="I223" s="31"/>
      <c r="K223" s="82"/>
      <c r="L223" s="33"/>
      <c r="M223" s="91"/>
      <c r="N223" s="92"/>
    </row>
    <row r="224" spans="1:14" s="32" customFormat="1" x14ac:dyDescent="0.2">
      <c r="A224"/>
      <c r="B224" s="28"/>
      <c r="C224" s="28"/>
      <c r="D224" s="28"/>
      <c r="E224" s="29"/>
      <c r="F224" s="29"/>
      <c r="G224" s="30"/>
      <c r="H224" s="29"/>
      <c r="I224" s="31"/>
      <c r="K224" s="82"/>
      <c r="L224" s="33"/>
      <c r="M224" s="91"/>
      <c r="N224" s="92"/>
    </row>
    <row r="225" spans="1:14" s="32" customFormat="1" x14ac:dyDescent="0.2">
      <c r="A225"/>
      <c r="B225" s="28"/>
      <c r="C225" s="28"/>
      <c r="D225" s="28"/>
      <c r="E225" s="29"/>
      <c r="F225" s="29"/>
      <c r="G225" s="30"/>
      <c r="H225" s="29"/>
      <c r="I225" s="31"/>
      <c r="K225" s="82"/>
      <c r="L225" s="33"/>
      <c r="M225" s="91"/>
      <c r="N225" s="92"/>
    </row>
    <row r="226" spans="1:14" s="32" customFormat="1" x14ac:dyDescent="0.2">
      <c r="A226"/>
      <c r="B226" s="28"/>
      <c r="C226" s="28"/>
      <c r="D226" s="28"/>
      <c r="E226" s="29"/>
      <c r="F226" s="29"/>
      <c r="G226" s="30"/>
      <c r="H226" s="29"/>
      <c r="I226" s="31"/>
      <c r="K226" s="82"/>
      <c r="L226" s="33"/>
      <c r="M226" s="91"/>
      <c r="N226" s="92"/>
    </row>
    <row r="227" spans="1:14" s="32" customFormat="1" x14ac:dyDescent="0.2">
      <c r="A227"/>
      <c r="B227" s="28"/>
      <c r="C227" s="28"/>
      <c r="D227" s="28"/>
      <c r="E227" s="29"/>
      <c r="F227" s="29"/>
      <c r="G227" s="30"/>
      <c r="H227" s="29"/>
      <c r="I227" s="31"/>
      <c r="K227" s="82"/>
      <c r="L227" s="33"/>
      <c r="M227" s="91"/>
      <c r="N227" s="92"/>
    </row>
    <row r="228" spans="1:14" s="32" customFormat="1" x14ac:dyDescent="0.2">
      <c r="A228"/>
      <c r="B228" s="28"/>
      <c r="C228" s="28"/>
      <c r="D228" s="28"/>
      <c r="E228" s="29"/>
      <c r="F228" s="29"/>
      <c r="G228" s="30"/>
      <c r="H228" s="29"/>
      <c r="I228" s="31"/>
      <c r="K228" s="82"/>
      <c r="L228" s="33"/>
      <c r="M228" s="91"/>
      <c r="N228" s="92"/>
    </row>
    <row r="229" spans="1:14" s="32" customFormat="1" x14ac:dyDescent="0.2">
      <c r="A229"/>
      <c r="B229" s="28"/>
      <c r="C229" s="28"/>
      <c r="D229" s="28"/>
      <c r="E229" s="29"/>
      <c r="F229" s="29"/>
      <c r="G229" s="30"/>
      <c r="H229" s="29"/>
      <c r="I229" s="31"/>
      <c r="K229" s="82"/>
      <c r="L229" s="33"/>
      <c r="M229" s="91"/>
      <c r="N229" s="92"/>
    </row>
    <row r="230" spans="1:14" s="32" customFormat="1" x14ac:dyDescent="0.2">
      <c r="A230"/>
      <c r="B230" s="28"/>
      <c r="C230" s="28"/>
      <c r="D230" s="28"/>
      <c r="E230" s="29"/>
      <c r="F230" s="29"/>
      <c r="G230" s="30"/>
      <c r="H230" s="29"/>
      <c r="I230" s="31"/>
      <c r="K230" s="82"/>
      <c r="L230" s="33"/>
      <c r="M230" s="91"/>
      <c r="N230" s="92"/>
    </row>
    <row r="231" spans="1:14" s="32" customFormat="1" x14ac:dyDescent="0.2">
      <c r="A231"/>
      <c r="B231" s="28"/>
      <c r="C231" s="28"/>
      <c r="D231" s="28"/>
      <c r="E231" s="29"/>
      <c r="F231" s="29"/>
      <c r="G231" s="30"/>
      <c r="H231" s="29"/>
      <c r="I231" s="31"/>
      <c r="K231" s="82"/>
      <c r="L231" s="33"/>
      <c r="M231" s="91"/>
      <c r="N231" s="92"/>
    </row>
    <row r="232" spans="1:14" s="32" customFormat="1" x14ac:dyDescent="0.2">
      <c r="A232"/>
      <c r="B232" s="28"/>
      <c r="C232" s="28"/>
      <c r="D232" s="28"/>
      <c r="E232" s="29"/>
      <c r="F232" s="29"/>
      <c r="G232" s="30"/>
      <c r="H232" s="29"/>
      <c r="I232" s="31"/>
      <c r="K232" s="82"/>
      <c r="L232" s="33"/>
      <c r="M232" s="91"/>
      <c r="N232" s="92"/>
    </row>
    <row r="233" spans="1:14" s="32" customFormat="1" x14ac:dyDescent="0.2">
      <c r="A233"/>
      <c r="B233" s="28"/>
      <c r="C233" s="28"/>
      <c r="D233" s="28"/>
      <c r="E233" s="29"/>
      <c r="F233" s="29"/>
      <c r="G233" s="30"/>
      <c r="H233" s="29"/>
      <c r="I233" s="31"/>
      <c r="K233" s="82"/>
      <c r="L233" s="33"/>
      <c r="M233" s="91"/>
      <c r="N233" s="92"/>
    </row>
    <row r="234" spans="1:14" s="32" customFormat="1" x14ac:dyDescent="0.2">
      <c r="A234"/>
      <c r="B234" s="28"/>
      <c r="C234" s="28"/>
      <c r="D234" s="28"/>
      <c r="E234" s="29"/>
      <c r="F234" s="29"/>
      <c r="G234" s="30"/>
      <c r="H234" s="29"/>
      <c r="I234" s="31"/>
      <c r="K234" s="82"/>
      <c r="L234" s="33"/>
      <c r="M234" s="91"/>
      <c r="N234" s="92"/>
    </row>
    <row r="235" spans="1:14" s="32" customFormat="1" x14ac:dyDescent="0.2">
      <c r="A235"/>
      <c r="B235" s="28"/>
      <c r="C235" s="28"/>
      <c r="D235" s="28"/>
      <c r="E235" s="29"/>
      <c r="F235" s="29"/>
      <c r="G235" s="30"/>
      <c r="H235" s="29"/>
      <c r="I235" s="31"/>
      <c r="K235" s="82"/>
      <c r="L235" s="33"/>
      <c r="M235" s="91"/>
      <c r="N235" s="92"/>
    </row>
    <row r="236" spans="1:14" s="32" customFormat="1" x14ac:dyDescent="0.2">
      <c r="A236"/>
      <c r="B236" s="28"/>
      <c r="C236" s="28"/>
      <c r="D236" s="28"/>
      <c r="E236" s="29"/>
      <c r="F236" s="29"/>
      <c r="G236" s="30"/>
      <c r="H236" s="29"/>
      <c r="I236" s="31"/>
      <c r="K236" s="82"/>
      <c r="L236" s="33"/>
      <c r="M236" s="91"/>
      <c r="N236" s="92"/>
    </row>
    <row r="237" spans="1:14" s="32" customFormat="1" x14ac:dyDescent="0.2">
      <c r="A237"/>
      <c r="B237" s="28"/>
      <c r="C237" s="28"/>
      <c r="D237" s="28"/>
      <c r="E237" s="29"/>
      <c r="F237" s="29"/>
      <c r="G237" s="30"/>
      <c r="H237" s="29"/>
      <c r="I237" s="31"/>
      <c r="K237" s="82"/>
      <c r="L237" s="33"/>
      <c r="M237" s="91"/>
      <c r="N237" s="92"/>
    </row>
    <row r="238" spans="1:14" s="32" customFormat="1" x14ac:dyDescent="0.2">
      <c r="A238"/>
      <c r="B238" s="28"/>
      <c r="C238" s="28"/>
      <c r="D238" s="28"/>
      <c r="E238" s="29"/>
      <c r="F238" s="29"/>
      <c r="G238" s="30"/>
      <c r="H238" s="29"/>
      <c r="I238" s="31"/>
      <c r="K238" s="82"/>
      <c r="L238" s="33"/>
      <c r="M238" s="91"/>
      <c r="N238" s="92"/>
    </row>
    <row r="239" spans="1:14" s="32" customFormat="1" x14ac:dyDescent="0.2">
      <c r="A239"/>
      <c r="B239" s="28"/>
      <c r="C239" s="28"/>
      <c r="D239" s="28"/>
      <c r="E239" s="29"/>
      <c r="F239" s="29"/>
      <c r="G239" s="30"/>
      <c r="H239" s="29"/>
      <c r="I239" s="31"/>
      <c r="K239" s="82"/>
      <c r="L239" s="33"/>
      <c r="M239" s="91"/>
      <c r="N239" s="92"/>
    </row>
    <row r="240" spans="1:14" s="32" customFormat="1" x14ac:dyDescent="0.2">
      <c r="A240"/>
      <c r="B240" s="28"/>
      <c r="C240" s="28"/>
      <c r="D240" s="28"/>
      <c r="E240" s="29"/>
      <c r="F240" s="29"/>
      <c r="G240" s="30"/>
      <c r="H240" s="29"/>
      <c r="I240" s="31"/>
      <c r="K240" s="82"/>
      <c r="L240" s="33"/>
      <c r="M240" s="91"/>
      <c r="N240" s="92"/>
    </row>
    <row r="241" spans="1:14" s="32" customFormat="1" x14ac:dyDescent="0.2">
      <c r="A241"/>
      <c r="B241" s="28"/>
      <c r="C241" s="28"/>
      <c r="D241" s="28"/>
      <c r="E241" s="29"/>
      <c r="F241" s="29"/>
      <c r="G241" s="30"/>
      <c r="H241" s="29"/>
      <c r="I241" s="31"/>
      <c r="K241" s="82"/>
      <c r="L241" s="33"/>
      <c r="M241" s="91"/>
      <c r="N241" s="92"/>
    </row>
    <row r="242" spans="1:14" s="32" customFormat="1" x14ac:dyDescent="0.2">
      <c r="A242"/>
      <c r="B242" s="28"/>
      <c r="C242" s="28"/>
      <c r="D242" s="28"/>
      <c r="E242" s="29"/>
      <c r="F242" s="29"/>
      <c r="G242" s="30"/>
      <c r="H242" s="29"/>
      <c r="I242" s="31"/>
      <c r="K242" s="82"/>
      <c r="L242" s="33"/>
      <c r="M242" s="91"/>
      <c r="N242" s="92"/>
    </row>
    <row r="243" spans="1:14" s="32" customFormat="1" x14ac:dyDescent="0.2">
      <c r="A243"/>
      <c r="B243" s="28"/>
      <c r="C243" s="28"/>
      <c r="D243" s="28"/>
      <c r="E243" s="29"/>
      <c r="F243" s="29"/>
      <c r="G243" s="30"/>
      <c r="H243" s="29"/>
      <c r="I243" s="31"/>
      <c r="K243" s="82"/>
      <c r="L243" s="33"/>
      <c r="M243" s="91"/>
      <c r="N243" s="92"/>
    </row>
    <row r="244" spans="1:14" s="32" customFormat="1" x14ac:dyDescent="0.2">
      <c r="A244"/>
      <c r="B244" s="28"/>
      <c r="C244" s="28"/>
      <c r="D244" s="28"/>
      <c r="E244" s="29"/>
      <c r="F244" s="29"/>
      <c r="G244" s="30"/>
      <c r="H244" s="29"/>
      <c r="I244" s="31"/>
      <c r="K244" s="82"/>
      <c r="L244" s="33"/>
      <c r="M244" s="91"/>
      <c r="N244" s="92"/>
    </row>
    <row r="245" spans="1:14" s="32" customFormat="1" x14ac:dyDescent="0.2">
      <c r="A245"/>
      <c r="B245" s="28"/>
      <c r="C245" s="28"/>
      <c r="D245" s="28"/>
      <c r="E245" s="29"/>
      <c r="F245" s="29"/>
      <c r="G245" s="30"/>
      <c r="H245" s="29"/>
      <c r="I245" s="31"/>
      <c r="K245" s="82"/>
      <c r="L245" s="33"/>
      <c r="M245" s="91"/>
      <c r="N245" s="92"/>
    </row>
    <row r="246" spans="1:14" s="32" customFormat="1" x14ac:dyDescent="0.2">
      <c r="A246"/>
      <c r="B246" s="28"/>
      <c r="C246" s="28"/>
      <c r="D246" s="28"/>
      <c r="E246" s="29"/>
      <c r="F246" s="29"/>
      <c r="G246" s="30"/>
      <c r="H246" s="29"/>
      <c r="I246" s="31"/>
      <c r="K246" s="82"/>
      <c r="L246" s="33"/>
      <c r="M246" s="91"/>
      <c r="N246" s="92"/>
    </row>
    <row r="247" spans="1:14" s="32" customFormat="1" x14ac:dyDescent="0.2">
      <c r="A247"/>
      <c r="B247" s="28"/>
      <c r="C247" s="28"/>
      <c r="D247" s="28"/>
      <c r="E247" s="29"/>
      <c r="F247" s="29"/>
      <c r="G247" s="30"/>
      <c r="H247" s="29"/>
      <c r="I247" s="31"/>
      <c r="K247" s="82"/>
      <c r="L247" s="33"/>
      <c r="M247" s="91"/>
      <c r="N247" s="92"/>
    </row>
    <row r="248" spans="1:14" s="32" customFormat="1" x14ac:dyDescent="0.2">
      <c r="A248"/>
      <c r="B248" s="28"/>
      <c r="C248" s="28"/>
      <c r="D248" s="28"/>
      <c r="E248" s="29"/>
      <c r="F248" s="29"/>
      <c r="G248" s="30"/>
      <c r="H248" s="29"/>
      <c r="I248" s="31"/>
      <c r="K248" s="82"/>
      <c r="L248" s="33"/>
      <c r="M248" s="91"/>
      <c r="N248" s="92"/>
    </row>
    <row r="249" spans="1:14" s="32" customFormat="1" x14ac:dyDescent="0.2">
      <c r="A249"/>
      <c r="B249" s="28"/>
      <c r="C249" s="28"/>
      <c r="D249" s="28"/>
      <c r="E249" s="29"/>
      <c r="F249" s="29"/>
      <c r="G249" s="30"/>
      <c r="H249" s="29"/>
      <c r="I249" s="31"/>
      <c r="K249" s="82"/>
      <c r="L249" s="33"/>
      <c r="M249" s="91"/>
      <c r="N249" s="92"/>
    </row>
    <row r="250" spans="1:14" s="32" customFormat="1" x14ac:dyDescent="0.2">
      <c r="A250"/>
      <c r="B250" s="28"/>
      <c r="C250" s="28"/>
      <c r="D250" s="28"/>
      <c r="E250" s="29"/>
      <c r="F250" s="29"/>
      <c r="G250" s="30"/>
      <c r="H250" s="29"/>
      <c r="I250" s="31"/>
      <c r="K250" s="82"/>
      <c r="L250" s="33"/>
      <c r="M250" s="91"/>
      <c r="N250" s="92"/>
    </row>
    <row r="251" spans="1:14" s="32" customFormat="1" x14ac:dyDescent="0.2">
      <c r="A251"/>
      <c r="B251" s="28"/>
      <c r="C251" s="28"/>
      <c r="D251" s="28"/>
      <c r="E251" s="29"/>
      <c r="F251" s="29"/>
      <c r="G251" s="30"/>
      <c r="H251" s="29"/>
      <c r="I251" s="31"/>
      <c r="K251" s="82"/>
      <c r="L251" s="33"/>
      <c r="M251" s="91"/>
      <c r="N251" s="92"/>
    </row>
    <row r="252" spans="1:14" s="32" customFormat="1" x14ac:dyDescent="0.2">
      <c r="A252"/>
      <c r="B252" s="28"/>
      <c r="C252" s="28"/>
      <c r="D252" s="28"/>
      <c r="E252" s="29"/>
      <c r="F252" s="29"/>
      <c r="G252" s="30"/>
      <c r="H252" s="29"/>
      <c r="I252" s="31"/>
      <c r="K252" s="82"/>
      <c r="L252" s="33"/>
      <c r="M252" s="91"/>
      <c r="N252" s="92"/>
    </row>
    <row r="253" spans="1:14" s="32" customFormat="1" x14ac:dyDescent="0.2">
      <c r="A253"/>
      <c r="B253" s="28"/>
      <c r="C253" s="28"/>
      <c r="D253" s="28"/>
      <c r="E253" s="29"/>
      <c r="F253" s="29"/>
      <c r="G253" s="30"/>
      <c r="H253" s="29"/>
      <c r="I253" s="31"/>
      <c r="K253" s="82"/>
      <c r="L253" s="33"/>
      <c r="M253" s="91"/>
      <c r="N253" s="92"/>
    </row>
    <row r="254" spans="1:14" s="32" customFormat="1" x14ac:dyDescent="0.2">
      <c r="A254"/>
      <c r="B254" s="28"/>
      <c r="C254" s="28"/>
      <c r="D254" s="28"/>
      <c r="E254" s="29"/>
      <c r="F254" s="29"/>
      <c r="G254" s="30"/>
      <c r="H254" s="29"/>
      <c r="I254" s="31"/>
      <c r="K254" s="82"/>
      <c r="L254" s="33"/>
      <c r="M254" s="91"/>
      <c r="N254" s="92"/>
    </row>
    <row r="255" spans="1:14" s="32" customFormat="1" x14ac:dyDescent="0.2">
      <c r="A255"/>
      <c r="B255" s="28"/>
      <c r="C255" s="28"/>
      <c r="D255" s="28"/>
      <c r="E255" s="29"/>
      <c r="F255" s="29"/>
      <c r="G255" s="30"/>
      <c r="H255" s="29"/>
      <c r="I255" s="31"/>
      <c r="K255" s="82"/>
      <c r="L255" s="33"/>
      <c r="M255" s="91"/>
      <c r="N255" s="92"/>
    </row>
    <row r="256" spans="1:14" s="32" customFormat="1" x14ac:dyDescent="0.2">
      <c r="A256"/>
      <c r="B256" s="28"/>
      <c r="C256" s="28"/>
      <c r="D256" s="28"/>
      <c r="E256" s="29"/>
      <c r="F256" s="29"/>
      <c r="G256" s="30"/>
      <c r="H256" s="29"/>
      <c r="I256" s="31"/>
      <c r="K256" s="82"/>
      <c r="L256" s="33"/>
      <c r="M256" s="91"/>
      <c r="N256" s="92"/>
    </row>
    <row r="257" spans="1:14" s="32" customFormat="1" x14ac:dyDescent="0.2">
      <c r="A257"/>
      <c r="B257" s="28"/>
      <c r="C257" s="28"/>
      <c r="D257" s="28"/>
      <c r="E257" s="29"/>
      <c r="F257" s="29"/>
      <c r="G257" s="30"/>
      <c r="H257" s="29"/>
      <c r="I257" s="31"/>
      <c r="K257" s="82"/>
      <c r="L257" s="33"/>
      <c r="M257" s="91"/>
      <c r="N257" s="92"/>
    </row>
    <row r="258" spans="1:14" s="32" customFormat="1" x14ac:dyDescent="0.2">
      <c r="A258"/>
      <c r="B258" s="28"/>
      <c r="C258" s="28"/>
      <c r="D258" s="28"/>
      <c r="E258" s="29"/>
      <c r="F258" s="29"/>
      <c r="G258" s="30"/>
      <c r="H258" s="29"/>
      <c r="I258" s="31"/>
      <c r="K258" s="82"/>
      <c r="L258" s="33"/>
      <c r="M258" s="91"/>
      <c r="N258" s="92"/>
    </row>
    <row r="259" spans="1:14" s="32" customFormat="1" x14ac:dyDescent="0.2">
      <c r="A259"/>
      <c r="B259" s="28"/>
      <c r="C259" s="28"/>
      <c r="D259" s="28"/>
      <c r="E259" s="29"/>
      <c r="F259" s="29"/>
      <c r="G259" s="30"/>
      <c r="H259" s="29"/>
      <c r="I259" s="31"/>
      <c r="K259" s="82"/>
      <c r="L259" s="33"/>
      <c r="M259" s="91"/>
      <c r="N259" s="92"/>
    </row>
    <row r="260" spans="1:14" s="32" customFormat="1" x14ac:dyDescent="0.2">
      <c r="A260"/>
      <c r="B260" s="28"/>
      <c r="C260" s="28"/>
      <c r="D260" s="28"/>
      <c r="E260" s="29"/>
      <c r="F260" s="29"/>
      <c r="G260" s="30"/>
      <c r="H260" s="29"/>
      <c r="I260" s="31"/>
      <c r="K260" s="82"/>
      <c r="L260" s="33"/>
      <c r="M260" s="91"/>
      <c r="N260" s="92"/>
    </row>
    <row r="261" spans="1:14" s="32" customFormat="1" x14ac:dyDescent="0.2">
      <c r="A261"/>
      <c r="B261" s="28"/>
      <c r="C261" s="28"/>
      <c r="D261" s="28"/>
      <c r="E261" s="29"/>
      <c r="F261" s="29"/>
      <c r="G261" s="30"/>
      <c r="H261" s="29"/>
      <c r="I261" s="31"/>
      <c r="K261" s="82"/>
      <c r="L261" s="33"/>
      <c r="M261" s="91"/>
      <c r="N261" s="92"/>
    </row>
    <row r="262" spans="1:14" s="32" customFormat="1" x14ac:dyDescent="0.2">
      <c r="A262"/>
      <c r="B262" s="28"/>
      <c r="C262" s="28"/>
      <c r="D262" s="28"/>
      <c r="E262" s="29"/>
      <c r="F262" s="29"/>
      <c r="G262" s="30"/>
      <c r="H262" s="29"/>
      <c r="I262" s="31"/>
      <c r="K262" s="82"/>
      <c r="L262" s="33"/>
      <c r="M262" s="91"/>
      <c r="N262" s="92"/>
    </row>
    <row r="263" spans="1:14" s="32" customFormat="1" x14ac:dyDescent="0.2">
      <c r="A263"/>
      <c r="B263" s="28"/>
      <c r="C263" s="28"/>
      <c r="D263" s="28"/>
      <c r="E263" s="29"/>
      <c r="F263" s="29"/>
      <c r="G263" s="30"/>
      <c r="H263" s="29"/>
      <c r="I263" s="31"/>
      <c r="K263" s="82"/>
      <c r="L263" s="33"/>
      <c r="M263" s="91"/>
      <c r="N263" s="92"/>
    </row>
    <row r="264" spans="1:14" s="32" customFormat="1" x14ac:dyDescent="0.2">
      <c r="A264"/>
      <c r="B264" s="28"/>
      <c r="C264" s="28"/>
      <c r="D264" s="28"/>
      <c r="E264" s="29"/>
      <c r="F264" s="29"/>
      <c r="G264" s="30"/>
      <c r="H264" s="29"/>
      <c r="I264" s="31"/>
      <c r="K264" s="82"/>
      <c r="L264" s="33"/>
      <c r="M264" s="91"/>
      <c r="N264" s="92"/>
    </row>
    <row r="265" spans="1:14" s="32" customFormat="1" x14ac:dyDescent="0.2">
      <c r="A265"/>
      <c r="B265" s="28"/>
      <c r="C265" s="28"/>
      <c r="D265" s="28"/>
      <c r="E265" s="29"/>
      <c r="F265" s="29"/>
      <c r="G265" s="30"/>
      <c r="H265" s="29"/>
      <c r="I265" s="31"/>
      <c r="K265" s="82"/>
      <c r="L265" s="33"/>
      <c r="M265" s="91"/>
      <c r="N265" s="92"/>
    </row>
    <row r="266" spans="1:14" s="32" customFormat="1" x14ac:dyDescent="0.2">
      <c r="A266"/>
      <c r="B266" s="28"/>
      <c r="C266" s="28"/>
      <c r="D266" s="28"/>
      <c r="E266" s="29"/>
      <c r="F266" s="29"/>
      <c r="G266" s="30"/>
      <c r="H266" s="29"/>
      <c r="I266" s="31"/>
      <c r="K266" s="82"/>
      <c r="L266" s="33"/>
      <c r="M266" s="91"/>
      <c r="N266" s="92"/>
    </row>
    <row r="267" spans="1:14" s="32" customFormat="1" x14ac:dyDescent="0.2">
      <c r="A267"/>
      <c r="B267" s="28"/>
      <c r="C267" s="28"/>
      <c r="D267" s="28"/>
      <c r="E267" s="29"/>
      <c r="F267" s="29"/>
      <c r="G267" s="30"/>
      <c r="H267" s="29"/>
      <c r="I267" s="31"/>
      <c r="K267" s="82"/>
      <c r="L267" s="33"/>
      <c r="M267" s="91"/>
      <c r="N267" s="92"/>
    </row>
    <row r="268" spans="1:14" s="32" customFormat="1" x14ac:dyDescent="0.2">
      <c r="A268"/>
      <c r="B268" s="28"/>
      <c r="C268" s="28"/>
      <c r="D268" s="28"/>
      <c r="E268" s="29"/>
      <c r="F268" s="29"/>
      <c r="G268" s="30"/>
      <c r="H268" s="29"/>
      <c r="I268" s="31"/>
      <c r="K268" s="82"/>
      <c r="L268" s="33"/>
      <c r="M268" s="91"/>
      <c r="N268" s="92"/>
    </row>
    <row r="269" spans="1:14" s="32" customFormat="1" x14ac:dyDescent="0.2">
      <c r="A269"/>
      <c r="B269" s="28"/>
      <c r="C269" s="28"/>
      <c r="D269" s="28"/>
      <c r="E269" s="29"/>
      <c r="F269" s="29"/>
      <c r="G269" s="30"/>
      <c r="H269" s="29"/>
      <c r="I269" s="31"/>
      <c r="K269" s="82"/>
      <c r="L269" s="33"/>
      <c r="M269" s="91"/>
      <c r="N269" s="92"/>
    </row>
    <row r="270" spans="1:14" s="32" customFormat="1" x14ac:dyDescent="0.2">
      <c r="A270"/>
      <c r="B270" s="28"/>
      <c r="C270" s="28"/>
      <c r="D270" s="28"/>
      <c r="E270" s="29"/>
      <c r="F270" s="29"/>
      <c r="G270" s="30"/>
      <c r="H270" s="29"/>
      <c r="I270" s="31"/>
      <c r="K270" s="82"/>
      <c r="L270" s="33"/>
      <c r="M270" s="91"/>
      <c r="N270" s="92"/>
    </row>
    <row r="271" spans="1:14" s="32" customFormat="1" x14ac:dyDescent="0.2">
      <c r="A271"/>
      <c r="B271" s="28"/>
      <c r="C271" s="28"/>
      <c r="D271" s="28"/>
      <c r="E271" s="29"/>
      <c r="F271" s="29"/>
      <c r="G271" s="30"/>
      <c r="H271" s="29"/>
      <c r="I271" s="31"/>
      <c r="K271" s="82"/>
      <c r="L271" s="33"/>
      <c r="M271" s="91"/>
      <c r="N271" s="92"/>
    </row>
    <row r="272" spans="1:14" s="32" customFormat="1" x14ac:dyDescent="0.2">
      <c r="A272"/>
      <c r="B272" s="28"/>
      <c r="C272" s="28"/>
      <c r="D272" s="28"/>
      <c r="E272" s="29"/>
      <c r="F272" s="29"/>
      <c r="G272" s="30"/>
      <c r="H272" s="29"/>
      <c r="I272" s="31"/>
      <c r="K272" s="82"/>
      <c r="L272" s="33"/>
      <c r="M272" s="91"/>
      <c r="N272" s="92"/>
    </row>
    <row r="273" spans="1:14" s="32" customFormat="1" x14ac:dyDescent="0.2">
      <c r="A273"/>
      <c r="B273" s="28"/>
      <c r="C273" s="28"/>
      <c r="D273" s="28"/>
      <c r="E273" s="29"/>
      <c r="F273" s="29"/>
      <c r="G273" s="30"/>
      <c r="H273" s="29"/>
      <c r="I273" s="31"/>
      <c r="K273" s="82"/>
      <c r="L273" s="33"/>
      <c r="M273" s="91"/>
      <c r="N273" s="92"/>
    </row>
    <row r="274" spans="1:14" s="32" customFormat="1" x14ac:dyDescent="0.2">
      <c r="A274"/>
      <c r="B274" s="28"/>
      <c r="C274" s="28"/>
      <c r="D274" s="28"/>
      <c r="E274" s="29"/>
      <c r="F274" s="29"/>
      <c r="G274" s="30"/>
      <c r="H274" s="29"/>
      <c r="I274" s="31"/>
      <c r="K274" s="82"/>
      <c r="L274" s="33"/>
      <c r="M274" s="91"/>
      <c r="N274" s="92"/>
    </row>
    <row r="275" spans="1:14" s="32" customFormat="1" x14ac:dyDescent="0.2">
      <c r="A275"/>
      <c r="B275" s="28"/>
      <c r="C275" s="28"/>
      <c r="D275" s="28"/>
      <c r="E275" s="29"/>
      <c r="F275" s="29"/>
      <c r="G275" s="30"/>
      <c r="H275" s="29"/>
      <c r="I275" s="31"/>
      <c r="K275" s="82"/>
      <c r="L275" s="33"/>
      <c r="M275" s="91"/>
      <c r="N275" s="92"/>
    </row>
    <row r="276" spans="1:14" s="32" customFormat="1" x14ac:dyDescent="0.2">
      <c r="A276"/>
      <c r="B276" s="28"/>
      <c r="C276" s="28"/>
      <c r="D276" s="28"/>
      <c r="E276" s="29"/>
      <c r="F276" s="29"/>
      <c r="G276" s="30"/>
      <c r="H276" s="29"/>
      <c r="I276" s="31"/>
      <c r="K276" s="82"/>
      <c r="L276" s="33"/>
      <c r="M276" s="91"/>
      <c r="N276" s="92"/>
    </row>
    <row r="277" spans="1:14" s="32" customFormat="1" x14ac:dyDescent="0.2">
      <c r="A277"/>
      <c r="B277" s="28"/>
      <c r="C277" s="28"/>
      <c r="D277" s="28"/>
      <c r="E277" s="29"/>
      <c r="F277" s="29"/>
      <c r="G277" s="30"/>
      <c r="H277" s="29"/>
      <c r="I277" s="31"/>
      <c r="K277" s="82"/>
      <c r="L277" s="33"/>
      <c r="M277" s="91"/>
      <c r="N277" s="92"/>
    </row>
    <row r="278" spans="1:14" s="32" customFormat="1" x14ac:dyDescent="0.2">
      <c r="A278"/>
      <c r="B278" s="28"/>
      <c r="C278" s="28"/>
      <c r="D278" s="28"/>
      <c r="E278" s="29"/>
      <c r="F278" s="29"/>
      <c r="G278" s="30"/>
      <c r="H278" s="29"/>
      <c r="I278" s="31"/>
      <c r="K278" s="82"/>
      <c r="L278" s="33"/>
      <c r="M278" s="91"/>
      <c r="N278" s="92"/>
    </row>
    <row r="279" spans="1:14" s="32" customFormat="1" x14ac:dyDescent="0.2">
      <c r="A279"/>
      <c r="B279" s="28"/>
      <c r="C279" s="28"/>
      <c r="D279" s="28"/>
      <c r="E279" s="29"/>
      <c r="F279" s="29"/>
      <c r="G279" s="30"/>
      <c r="H279" s="29"/>
      <c r="I279" s="31"/>
      <c r="K279" s="82"/>
      <c r="L279" s="33"/>
      <c r="M279" s="91"/>
      <c r="N279" s="92"/>
    </row>
    <row r="280" spans="1:14" s="32" customFormat="1" x14ac:dyDescent="0.2">
      <c r="A280"/>
      <c r="B280" s="28"/>
      <c r="C280" s="28"/>
      <c r="D280" s="28"/>
      <c r="E280" s="29"/>
      <c r="F280" s="29"/>
      <c r="G280" s="30"/>
      <c r="H280" s="29"/>
      <c r="I280" s="31"/>
      <c r="K280" s="82"/>
      <c r="L280" s="33"/>
      <c r="M280" s="91"/>
      <c r="N280" s="92"/>
    </row>
    <row r="281" spans="1:14" s="32" customFormat="1" x14ac:dyDescent="0.2">
      <c r="A281"/>
      <c r="B281" s="28"/>
      <c r="C281" s="28"/>
      <c r="D281" s="28"/>
      <c r="E281" s="29"/>
      <c r="F281" s="29"/>
      <c r="G281" s="30"/>
      <c r="H281" s="29"/>
      <c r="I281" s="31"/>
      <c r="K281" s="82"/>
      <c r="L281" s="33"/>
      <c r="M281" s="91"/>
      <c r="N281" s="92"/>
    </row>
    <row r="282" spans="1:14" s="32" customFormat="1" x14ac:dyDescent="0.2">
      <c r="A282"/>
      <c r="B282" s="28"/>
      <c r="C282" s="28"/>
      <c r="D282" s="28"/>
      <c r="E282" s="29"/>
      <c r="F282" s="29"/>
      <c r="G282" s="30"/>
      <c r="H282" s="29"/>
      <c r="I282" s="31"/>
      <c r="K282" s="82"/>
      <c r="L282" s="33"/>
      <c r="M282" s="91"/>
      <c r="N282" s="92"/>
    </row>
    <row r="283" spans="1:14" s="32" customFormat="1" x14ac:dyDescent="0.2">
      <c r="A283"/>
      <c r="B283" s="28"/>
      <c r="C283" s="28"/>
      <c r="D283" s="28"/>
      <c r="E283" s="29"/>
      <c r="F283" s="29"/>
      <c r="G283" s="30"/>
      <c r="H283" s="29"/>
      <c r="I283" s="31"/>
      <c r="K283" s="82"/>
      <c r="L283" s="33"/>
      <c r="M283" s="91"/>
      <c r="N283" s="92"/>
    </row>
    <row r="284" spans="1:14" s="32" customFormat="1" x14ac:dyDescent="0.2">
      <c r="A284"/>
      <c r="B284" s="28"/>
      <c r="C284" s="28"/>
      <c r="D284" s="28"/>
      <c r="E284" s="29"/>
      <c r="F284" s="29"/>
      <c r="G284" s="30"/>
      <c r="H284" s="29"/>
      <c r="I284" s="31"/>
      <c r="K284" s="82"/>
      <c r="L284" s="33"/>
      <c r="M284" s="91"/>
      <c r="N284" s="92"/>
    </row>
    <row r="285" spans="1:14" s="32" customFormat="1" x14ac:dyDescent="0.2">
      <c r="A285"/>
      <c r="B285" s="28"/>
      <c r="C285" s="28"/>
      <c r="D285" s="28"/>
      <c r="E285" s="29"/>
      <c r="F285" s="29"/>
      <c r="G285" s="30"/>
      <c r="H285" s="29"/>
      <c r="I285" s="31"/>
      <c r="K285" s="82"/>
      <c r="L285" s="33"/>
      <c r="M285" s="91"/>
      <c r="N285" s="92"/>
    </row>
    <row r="286" spans="1:14" s="32" customFormat="1" x14ac:dyDescent="0.2">
      <c r="A286"/>
      <c r="B286" s="28"/>
      <c r="C286" s="28"/>
      <c r="D286" s="28"/>
      <c r="E286" s="29"/>
      <c r="F286" s="29"/>
      <c r="G286" s="30"/>
      <c r="H286" s="29"/>
      <c r="I286" s="31"/>
      <c r="K286" s="82"/>
      <c r="L286" s="33"/>
      <c r="M286" s="91"/>
      <c r="N286" s="92"/>
    </row>
    <row r="287" spans="1:14" s="32" customFormat="1" x14ac:dyDescent="0.2">
      <c r="A287"/>
      <c r="B287" s="28"/>
      <c r="C287" s="28"/>
      <c r="D287" s="28"/>
      <c r="E287" s="29"/>
      <c r="F287" s="29"/>
      <c r="G287" s="30"/>
      <c r="H287" s="29"/>
      <c r="I287" s="31"/>
      <c r="K287" s="82"/>
      <c r="L287" s="33"/>
      <c r="M287" s="91"/>
      <c r="N287" s="92"/>
    </row>
    <row r="288" spans="1:14" s="32" customFormat="1" x14ac:dyDescent="0.2">
      <c r="A288"/>
      <c r="B288" s="28"/>
      <c r="C288" s="28"/>
      <c r="D288" s="28"/>
      <c r="E288" s="29"/>
      <c r="F288" s="29"/>
      <c r="G288" s="30"/>
      <c r="H288" s="29"/>
      <c r="I288" s="31"/>
      <c r="K288" s="82"/>
      <c r="L288" s="33"/>
      <c r="M288" s="91"/>
      <c r="N288" s="92"/>
    </row>
    <row r="289" spans="1:14" s="32" customFormat="1" x14ac:dyDescent="0.2">
      <c r="A289"/>
      <c r="B289" s="28"/>
      <c r="C289" s="28"/>
      <c r="D289" s="28"/>
      <c r="E289" s="29"/>
      <c r="F289" s="29"/>
      <c r="G289" s="30"/>
      <c r="H289" s="29"/>
      <c r="I289" s="31"/>
      <c r="K289" s="82"/>
      <c r="L289" s="33"/>
      <c r="M289" s="91"/>
      <c r="N289" s="92"/>
    </row>
    <row r="290" spans="1:14" s="32" customFormat="1" x14ac:dyDescent="0.2">
      <c r="A290"/>
      <c r="B290" s="28"/>
      <c r="C290" s="28"/>
      <c r="D290" s="28"/>
      <c r="E290" s="29"/>
      <c r="F290" s="29"/>
      <c r="G290" s="30"/>
      <c r="H290" s="29"/>
      <c r="I290" s="31"/>
      <c r="K290" s="82"/>
      <c r="L290" s="33"/>
      <c r="M290" s="91"/>
      <c r="N290" s="92"/>
    </row>
    <row r="291" spans="1:14" s="32" customFormat="1" x14ac:dyDescent="0.2">
      <c r="A291"/>
      <c r="B291" s="28"/>
      <c r="C291" s="28"/>
      <c r="D291" s="28"/>
      <c r="E291" s="29"/>
      <c r="F291" s="29"/>
      <c r="G291" s="30"/>
      <c r="H291" s="29"/>
      <c r="I291" s="31"/>
      <c r="K291" s="82"/>
      <c r="L291" s="33"/>
      <c r="M291" s="91"/>
      <c r="N291" s="92"/>
    </row>
    <row r="292" spans="1:14" s="32" customFormat="1" x14ac:dyDescent="0.2">
      <c r="A292"/>
      <c r="B292" s="28"/>
      <c r="C292" s="28"/>
      <c r="D292" s="28"/>
      <c r="E292" s="29"/>
      <c r="F292" s="29"/>
      <c r="G292" s="30"/>
      <c r="H292" s="29"/>
      <c r="I292" s="31"/>
      <c r="K292" s="82"/>
      <c r="L292" s="33"/>
      <c r="M292" s="91"/>
      <c r="N292" s="92"/>
    </row>
    <row r="293" spans="1:14" s="32" customFormat="1" x14ac:dyDescent="0.2">
      <c r="A293"/>
      <c r="B293" s="28"/>
      <c r="C293" s="28"/>
      <c r="D293" s="28"/>
      <c r="E293" s="29"/>
      <c r="F293" s="29"/>
      <c r="G293" s="30"/>
      <c r="H293" s="29"/>
      <c r="I293" s="31"/>
      <c r="K293" s="82"/>
      <c r="L293" s="33"/>
      <c r="M293" s="91"/>
      <c r="N293" s="92"/>
    </row>
    <row r="294" spans="1:14" s="32" customFormat="1" x14ac:dyDescent="0.2">
      <c r="A294"/>
      <c r="B294" s="28"/>
      <c r="C294" s="28"/>
      <c r="D294" s="28"/>
      <c r="E294" s="29"/>
      <c r="F294" s="29"/>
      <c r="G294" s="30"/>
      <c r="H294" s="29"/>
      <c r="I294" s="31"/>
      <c r="K294" s="82"/>
      <c r="L294" s="33"/>
      <c r="M294" s="91"/>
      <c r="N294" s="92"/>
    </row>
    <row r="295" spans="1:14" s="32" customFormat="1" x14ac:dyDescent="0.2">
      <c r="A295"/>
      <c r="B295" s="28"/>
      <c r="C295" s="28"/>
      <c r="D295" s="28"/>
      <c r="E295" s="29"/>
      <c r="F295" s="29"/>
      <c r="G295" s="30"/>
      <c r="H295" s="29"/>
      <c r="I295" s="31"/>
      <c r="K295" s="82"/>
      <c r="L295" s="33"/>
      <c r="M295" s="91"/>
      <c r="N295" s="92"/>
    </row>
    <row r="296" spans="1:14" s="32" customFormat="1" x14ac:dyDescent="0.2">
      <c r="A296"/>
      <c r="B296" s="28"/>
      <c r="C296" s="28"/>
      <c r="D296" s="28"/>
      <c r="E296" s="29"/>
      <c r="F296" s="29"/>
      <c r="G296" s="30"/>
      <c r="H296" s="29"/>
      <c r="I296" s="31"/>
      <c r="K296" s="82"/>
      <c r="L296" s="33"/>
      <c r="M296" s="91"/>
      <c r="N296" s="92"/>
    </row>
    <row r="297" spans="1:14" s="32" customFormat="1" x14ac:dyDescent="0.2">
      <c r="A297"/>
      <c r="B297" s="28"/>
      <c r="C297" s="28"/>
      <c r="D297" s="28"/>
      <c r="E297" s="29"/>
      <c r="F297" s="29"/>
      <c r="G297" s="30"/>
      <c r="H297" s="29"/>
      <c r="I297" s="31"/>
      <c r="K297" s="82"/>
      <c r="L297" s="33"/>
      <c r="M297" s="91"/>
      <c r="N297" s="92"/>
    </row>
    <row r="298" spans="1:14" s="32" customFormat="1" x14ac:dyDescent="0.2">
      <c r="A298"/>
      <c r="B298" s="28"/>
      <c r="C298" s="28"/>
      <c r="D298" s="28"/>
      <c r="E298" s="29"/>
      <c r="F298" s="29"/>
      <c r="G298" s="30"/>
      <c r="H298" s="29"/>
      <c r="I298" s="31"/>
      <c r="K298" s="82"/>
      <c r="L298" s="33"/>
      <c r="M298" s="91"/>
      <c r="N298" s="92"/>
    </row>
    <row r="299" spans="1:14" s="32" customFormat="1" x14ac:dyDescent="0.2">
      <c r="A299"/>
      <c r="B299" s="28"/>
      <c r="C299" s="28"/>
      <c r="D299" s="28"/>
      <c r="E299" s="29"/>
      <c r="F299" s="29"/>
      <c r="G299" s="30"/>
      <c r="H299" s="29"/>
      <c r="I299" s="31"/>
      <c r="K299" s="82"/>
      <c r="L299" s="33"/>
      <c r="M299" s="91"/>
      <c r="N299" s="92"/>
    </row>
    <row r="300" spans="1:14" s="32" customFormat="1" x14ac:dyDescent="0.2">
      <c r="A300"/>
      <c r="B300" s="28"/>
      <c r="C300" s="28"/>
      <c r="D300" s="28"/>
      <c r="E300" s="29"/>
      <c r="F300" s="29"/>
      <c r="G300" s="30"/>
      <c r="H300" s="29"/>
      <c r="I300" s="31"/>
      <c r="K300" s="82"/>
      <c r="L300" s="33"/>
      <c r="M300" s="91"/>
      <c r="N300" s="92"/>
    </row>
    <row r="301" spans="1:14" s="32" customFormat="1" x14ac:dyDescent="0.2">
      <c r="A301"/>
      <c r="B301" s="28"/>
      <c r="C301" s="28"/>
      <c r="D301" s="28"/>
      <c r="E301" s="29"/>
      <c r="F301" s="29"/>
      <c r="G301" s="30"/>
      <c r="H301" s="29"/>
      <c r="I301" s="31"/>
      <c r="K301" s="82"/>
      <c r="L301" s="33"/>
      <c r="M301" s="91"/>
      <c r="N301" s="92"/>
    </row>
    <row r="302" spans="1:14" s="32" customFormat="1" x14ac:dyDescent="0.2">
      <c r="A302"/>
      <c r="B302" s="28"/>
      <c r="C302" s="28"/>
      <c r="D302" s="28"/>
      <c r="E302" s="29"/>
      <c r="F302" s="29"/>
      <c r="G302" s="30"/>
      <c r="H302" s="29"/>
      <c r="I302" s="31"/>
      <c r="K302" s="82"/>
      <c r="L302" s="33"/>
      <c r="M302" s="91"/>
      <c r="N302" s="92"/>
    </row>
    <row r="303" spans="1:14" s="32" customFormat="1" x14ac:dyDescent="0.2">
      <c r="A303"/>
      <c r="B303" s="28"/>
      <c r="C303" s="28"/>
      <c r="D303" s="28"/>
      <c r="E303" s="29"/>
      <c r="F303" s="29"/>
      <c r="G303" s="30"/>
      <c r="H303" s="29"/>
      <c r="I303" s="31"/>
      <c r="K303" s="82"/>
      <c r="L303" s="33"/>
      <c r="M303" s="91"/>
      <c r="N303" s="92"/>
    </row>
    <row r="304" spans="1:14" s="32" customFormat="1" x14ac:dyDescent="0.2">
      <c r="A304"/>
      <c r="B304" s="28"/>
      <c r="C304" s="28"/>
      <c r="D304" s="28"/>
      <c r="E304" s="29"/>
      <c r="F304" s="29"/>
      <c r="G304" s="30"/>
      <c r="H304" s="29"/>
      <c r="I304" s="31"/>
      <c r="K304" s="82"/>
      <c r="L304" s="33"/>
      <c r="M304" s="91"/>
      <c r="N304" s="92"/>
    </row>
    <row r="305" spans="1:14" s="32" customFormat="1" x14ac:dyDescent="0.2">
      <c r="A305"/>
      <c r="B305" s="28"/>
      <c r="C305" s="28"/>
      <c r="D305" s="28"/>
      <c r="E305" s="29"/>
      <c r="F305" s="29"/>
      <c r="G305" s="30"/>
      <c r="H305" s="29"/>
      <c r="I305" s="31"/>
      <c r="K305" s="82"/>
      <c r="L305" s="33"/>
      <c r="M305" s="91"/>
      <c r="N305" s="92"/>
    </row>
    <row r="306" spans="1:14" s="32" customFormat="1" x14ac:dyDescent="0.2">
      <c r="A306"/>
      <c r="B306" s="28"/>
      <c r="C306" s="28"/>
      <c r="D306" s="28"/>
      <c r="E306" s="29"/>
      <c r="F306" s="29"/>
      <c r="G306" s="30"/>
      <c r="H306" s="29"/>
      <c r="I306" s="31"/>
      <c r="K306" s="82"/>
      <c r="L306" s="33"/>
      <c r="M306" s="91"/>
      <c r="N306" s="92"/>
    </row>
    <row r="307" spans="1:14" s="32" customFormat="1" x14ac:dyDescent="0.2">
      <c r="A307"/>
      <c r="B307" s="28"/>
      <c r="C307" s="28"/>
      <c r="D307" s="28"/>
      <c r="E307" s="29"/>
      <c r="F307" s="29"/>
      <c r="G307" s="30"/>
      <c r="H307" s="29"/>
      <c r="I307" s="31"/>
      <c r="K307" s="82"/>
      <c r="L307" s="33"/>
      <c r="M307" s="91"/>
      <c r="N307" s="92"/>
    </row>
    <row r="308" spans="1:14" s="32" customFormat="1" x14ac:dyDescent="0.2">
      <c r="A308"/>
      <c r="B308" s="28"/>
      <c r="C308" s="28"/>
      <c r="D308" s="28"/>
      <c r="E308" s="29"/>
      <c r="F308" s="29"/>
      <c r="G308" s="30"/>
      <c r="H308" s="29"/>
      <c r="I308" s="31"/>
      <c r="K308" s="82"/>
      <c r="L308" s="33"/>
      <c r="M308" s="91"/>
      <c r="N308" s="92"/>
    </row>
    <row r="309" spans="1:14" s="32" customFormat="1" x14ac:dyDescent="0.2">
      <c r="A309"/>
      <c r="B309" s="28"/>
      <c r="C309" s="28"/>
      <c r="D309" s="28"/>
      <c r="E309" s="29"/>
      <c r="F309" s="29"/>
      <c r="G309" s="30"/>
      <c r="H309" s="29"/>
      <c r="I309" s="31"/>
      <c r="K309" s="82"/>
      <c r="L309" s="33"/>
      <c r="M309" s="91"/>
      <c r="N309" s="92"/>
    </row>
    <row r="310" spans="1:14" s="32" customFormat="1" x14ac:dyDescent="0.2">
      <c r="A310"/>
      <c r="B310" s="28"/>
      <c r="C310" s="28"/>
      <c r="D310" s="28"/>
      <c r="E310" s="29"/>
      <c r="F310" s="29"/>
      <c r="G310" s="30"/>
      <c r="H310" s="29"/>
      <c r="I310" s="31"/>
      <c r="K310" s="82"/>
      <c r="L310" s="33"/>
      <c r="M310" s="91"/>
      <c r="N310" s="92"/>
    </row>
    <row r="311" spans="1:14" s="32" customFormat="1" x14ac:dyDescent="0.2">
      <c r="A311"/>
      <c r="B311" s="28"/>
      <c r="C311" s="28"/>
      <c r="D311" s="28"/>
      <c r="E311" s="29"/>
      <c r="F311" s="29"/>
      <c r="G311" s="30"/>
      <c r="H311" s="29"/>
      <c r="I311" s="31"/>
      <c r="K311" s="82"/>
      <c r="L311" s="33"/>
      <c r="M311" s="91"/>
      <c r="N311" s="92"/>
    </row>
    <row r="312" spans="1:14" s="32" customFormat="1" x14ac:dyDescent="0.2">
      <c r="A312"/>
      <c r="B312" s="28"/>
      <c r="C312" s="28"/>
      <c r="D312" s="28"/>
      <c r="E312" s="29"/>
      <c r="F312" s="29"/>
      <c r="G312" s="30"/>
      <c r="H312" s="29"/>
      <c r="I312" s="31"/>
      <c r="K312" s="82"/>
      <c r="L312" s="33"/>
      <c r="M312" s="91"/>
      <c r="N312" s="92"/>
    </row>
    <row r="313" spans="1:14" s="32" customFormat="1" x14ac:dyDescent="0.2">
      <c r="A313"/>
      <c r="B313" s="28"/>
      <c r="C313" s="28"/>
      <c r="D313" s="28"/>
      <c r="E313" s="29"/>
      <c r="F313" s="29"/>
      <c r="G313" s="30"/>
      <c r="H313" s="29"/>
      <c r="I313" s="31"/>
      <c r="K313" s="82"/>
      <c r="L313" s="33"/>
      <c r="M313" s="91"/>
      <c r="N313" s="92"/>
    </row>
    <row r="314" spans="1:14" s="32" customFormat="1" x14ac:dyDescent="0.2">
      <c r="A314"/>
      <c r="B314" s="28"/>
      <c r="C314" s="28"/>
      <c r="D314" s="28"/>
      <c r="E314" s="29"/>
      <c r="F314" s="29"/>
      <c r="G314" s="30"/>
      <c r="H314" s="29"/>
      <c r="I314" s="31"/>
      <c r="K314" s="82"/>
      <c r="L314" s="33"/>
      <c r="M314" s="91"/>
      <c r="N314" s="92"/>
    </row>
    <row r="315" spans="1:14" s="32" customFormat="1" x14ac:dyDescent="0.2">
      <c r="A315"/>
      <c r="B315" s="28"/>
      <c r="C315" s="28"/>
      <c r="D315" s="28"/>
      <c r="E315" s="29"/>
      <c r="F315" s="29"/>
      <c r="G315" s="30"/>
      <c r="H315" s="29"/>
      <c r="I315" s="31"/>
      <c r="K315" s="82"/>
      <c r="L315" s="33"/>
      <c r="M315" s="91"/>
      <c r="N315" s="92"/>
    </row>
    <row r="316" spans="1:14" s="32" customFormat="1" x14ac:dyDescent="0.2">
      <c r="A316"/>
      <c r="B316" s="28"/>
      <c r="C316" s="28"/>
      <c r="D316" s="28"/>
      <c r="E316" s="29"/>
      <c r="F316" s="29"/>
      <c r="G316" s="30"/>
      <c r="H316" s="29"/>
      <c r="I316" s="31"/>
      <c r="K316" s="82"/>
      <c r="L316" s="33"/>
      <c r="M316" s="91"/>
      <c r="N316" s="92"/>
    </row>
    <row r="317" spans="1:14" s="32" customFormat="1" x14ac:dyDescent="0.2">
      <c r="A317"/>
      <c r="B317" s="28"/>
      <c r="C317" s="28"/>
      <c r="D317" s="28"/>
      <c r="E317" s="29"/>
      <c r="F317" s="29"/>
      <c r="G317" s="30"/>
      <c r="H317" s="29"/>
      <c r="I317" s="31"/>
      <c r="K317" s="82"/>
      <c r="L317" s="33"/>
      <c r="M317" s="91"/>
      <c r="N317" s="92"/>
    </row>
    <row r="318" spans="1:14" s="32" customFormat="1" x14ac:dyDescent="0.2">
      <c r="A318"/>
      <c r="B318" s="28"/>
      <c r="C318" s="28"/>
      <c r="D318" s="28"/>
      <c r="E318" s="29"/>
      <c r="F318" s="29"/>
      <c r="G318" s="30"/>
      <c r="H318" s="29"/>
      <c r="I318" s="31"/>
      <c r="K318" s="82"/>
      <c r="L318" s="33"/>
      <c r="M318" s="91"/>
      <c r="N318" s="92"/>
    </row>
    <row r="319" spans="1:14" s="32" customFormat="1" x14ac:dyDescent="0.2">
      <c r="A319"/>
      <c r="B319" s="28"/>
      <c r="C319" s="28"/>
      <c r="D319" s="28"/>
      <c r="E319" s="29"/>
      <c r="F319" s="29"/>
      <c r="G319" s="30"/>
      <c r="H319" s="29"/>
      <c r="I319" s="31"/>
      <c r="K319" s="82"/>
      <c r="L319" s="33"/>
      <c r="M319" s="91"/>
      <c r="N319" s="92"/>
    </row>
    <row r="320" spans="1:14" s="32" customFormat="1" x14ac:dyDescent="0.2">
      <c r="A320"/>
      <c r="B320" s="28"/>
      <c r="C320" s="28"/>
      <c r="D320" s="28"/>
      <c r="E320" s="29"/>
      <c r="F320" s="29"/>
      <c r="G320" s="30"/>
      <c r="H320" s="29"/>
      <c r="I320" s="31"/>
      <c r="K320" s="82"/>
      <c r="L320" s="33"/>
      <c r="M320" s="91"/>
      <c r="N320" s="92"/>
    </row>
    <row r="321" spans="1:14" s="32" customFormat="1" x14ac:dyDescent="0.2">
      <c r="A321"/>
      <c r="B321" s="28"/>
      <c r="C321" s="28"/>
      <c r="D321" s="28"/>
      <c r="E321" s="29"/>
      <c r="F321" s="29"/>
      <c r="G321" s="30"/>
      <c r="H321" s="29"/>
      <c r="I321" s="31"/>
      <c r="K321" s="82"/>
      <c r="L321" s="33"/>
      <c r="M321" s="91"/>
      <c r="N321" s="92"/>
    </row>
    <row r="322" spans="1:14" s="32" customFormat="1" x14ac:dyDescent="0.2">
      <c r="A322"/>
      <c r="B322" s="28"/>
      <c r="C322" s="28"/>
      <c r="D322" s="28"/>
      <c r="E322" s="29"/>
      <c r="F322" s="29"/>
      <c r="G322" s="30"/>
      <c r="H322" s="29"/>
      <c r="I322" s="31"/>
      <c r="K322" s="82"/>
      <c r="L322" s="33"/>
      <c r="M322" s="91"/>
      <c r="N322" s="92"/>
    </row>
    <row r="323" spans="1:14" s="32" customFormat="1" x14ac:dyDescent="0.2">
      <c r="A323"/>
      <c r="B323" s="28"/>
      <c r="C323" s="28"/>
      <c r="D323" s="28"/>
      <c r="E323" s="29"/>
      <c r="F323" s="29"/>
      <c r="G323" s="30"/>
      <c r="H323" s="29"/>
      <c r="I323" s="31"/>
      <c r="K323" s="82"/>
      <c r="L323" s="33"/>
      <c r="M323" s="91"/>
      <c r="N323" s="92"/>
    </row>
    <row r="324" spans="1:14" s="32" customFormat="1" x14ac:dyDescent="0.2">
      <c r="A324"/>
      <c r="B324" s="28"/>
      <c r="C324" s="28"/>
      <c r="D324" s="28"/>
      <c r="E324" s="29"/>
      <c r="F324" s="29"/>
      <c r="G324" s="30"/>
      <c r="H324" s="29"/>
      <c r="I324" s="31"/>
      <c r="K324" s="82"/>
      <c r="L324" s="33"/>
      <c r="M324" s="91"/>
      <c r="N324" s="92"/>
    </row>
    <row r="325" spans="1:14" s="32" customFormat="1" x14ac:dyDescent="0.2">
      <c r="A325"/>
      <c r="B325" s="28"/>
      <c r="C325" s="28"/>
      <c r="D325" s="28"/>
      <c r="E325" s="29"/>
      <c r="F325" s="29"/>
      <c r="G325" s="30"/>
      <c r="H325" s="29"/>
      <c r="I325" s="31"/>
      <c r="K325" s="82"/>
      <c r="L325" s="33"/>
      <c r="M325" s="91"/>
      <c r="N325" s="92"/>
    </row>
    <row r="326" spans="1:14" s="32" customFormat="1" x14ac:dyDescent="0.2">
      <c r="A326"/>
      <c r="B326" s="28"/>
      <c r="C326" s="28"/>
      <c r="D326" s="28"/>
      <c r="E326" s="29"/>
      <c r="F326" s="29"/>
      <c r="G326" s="30"/>
      <c r="H326" s="29"/>
      <c r="I326" s="31"/>
      <c r="K326" s="82"/>
      <c r="L326" s="33"/>
      <c r="M326" s="91"/>
      <c r="N326" s="92"/>
    </row>
    <row r="327" spans="1:14" s="32" customFormat="1" x14ac:dyDescent="0.2">
      <c r="A327"/>
      <c r="B327" s="28"/>
      <c r="C327" s="28"/>
      <c r="D327" s="28"/>
      <c r="E327" s="29"/>
      <c r="F327" s="29"/>
      <c r="G327" s="30"/>
      <c r="H327" s="29"/>
      <c r="I327" s="31"/>
      <c r="K327" s="82"/>
      <c r="L327" s="33"/>
      <c r="M327" s="91"/>
      <c r="N327" s="92"/>
    </row>
    <row r="328" spans="1:14" s="32" customFormat="1" x14ac:dyDescent="0.2">
      <c r="A328"/>
      <c r="B328" s="28"/>
      <c r="C328" s="28"/>
      <c r="D328" s="28"/>
      <c r="E328" s="29"/>
      <c r="F328" s="29"/>
      <c r="G328" s="30"/>
      <c r="H328" s="29"/>
      <c r="I328" s="31"/>
      <c r="K328" s="82"/>
      <c r="L328" s="33"/>
      <c r="M328" s="91"/>
      <c r="N328" s="92"/>
    </row>
    <row r="329" spans="1:14" s="32" customFormat="1" x14ac:dyDescent="0.2">
      <c r="A329"/>
      <c r="B329" s="28"/>
      <c r="C329" s="28"/>
      <c r="D329" s="28"/>
      <c r="E329" s="29"/>
      <c r="F329" s="29"/>
      <c r="G329" s="30"/>
      <c r="H329" s="29"/>
      <c r="I329" s="31"/>
      <c r="K329" s="82"/>
      <c r="L329" s="33"/>
      <c r="M329" s="91"/>
      <c r="N329" s="92"/>
    </row>
  </sheetData>
  <mergeCells count="289">
    <mergeCell ref="B6:D6"/>
    <mergeCell ref="F6:I6"/>
    <mergeCell ref="B4:D4"/>
    <mergeCell ref="E4:H4"/>
    <mergeCell ref="J4:N4"/>
    <mergeCell ref="B5:D5"/>
    <mergeCell ref="E5:H5"/>
    <mergeCell ref="J5:N5"/>
    <mergeCell ref="B1:N1"/>
    <mergeCell ref="B2:D2"/>
    <mergeCell ref="E2:H2"/>
    <mergeCell ref="I2:I3"/>
    <mergeCell ref="J2:N3"/>
    <mergeCell ref="B3:D3"/>
    <mergeCell ref="E3:H3"/>
    <mergeCell ref="B9:D9"/>
    <mergeCell ref="F9:I9"/>
    <mergeCell ref="B10:D10"/>
    <mergeCell ref="F10:I10"/>
    <mergeCell ref="B11:N11"/>
    <mergeCell ref="B12:D12"/>
    <mergeCell ref="F12:I12"/>
    <mergeCell ref="B7:N7"/>
    <mergeCell ref="B8:D8"/>
    <mergeCell ref="F8:I8"/>
    <mergeCell ref="B16:N16"/>
    <mergeCell ref="B17:D17"/>
    <mergeCell ref="F17:I17"/>
    <mergeCell ref="B18:D18"/>
    <mergeCell ref="F18:I18"/>
    <mergeCell ref="B19:D19"/>
    <mergeCell ref="F19:I19"/>
    <mergeCell ref="B13:D13"/>
    <mergeCell ref="F13:I13"/>
    <mergeCell ref="B14:D14"/>
    <mergeCell ref="F14:I14"/>
    <mergeCell ref="B15:D15"/>
    <mergeCell ref="F15:I15"/>
    <mergeCell ref="B24:D24"/>
    <mergeCell ref="F24:I24"/>
    <mergeCell ref="B25:N25"/>
    <mergeCell ref="B26:D26"/>
    <mergeCell ref="F26:I26"/>
    <mergeCell ref="B27:D27"/>
    <mergeCell ref="F27:I27"/>
    <mergeCell ref="B20:N20"/>
    <mergeCell ref="B21:D21"/>
    <mergeCell ref="F21:I21"/>
    <mergeCell ref="B22:D22"/>
    <mergeCell ref="F22:I22"/>
    <mergeCell ref="B23:D23"/>
    <mergeCell ref="F23:I23"/>
    <mergeCell ref="B31:D31"/>
    <mergeCell ref="F31:I31"/>
    <mergeCell ref="B32:D32"/>
    <mergeCell ref="F32:I32"/>
    <mergeCell ref="B33:D33"/>
    <mergeCell ref="F33:I33"/>
    <mergeCell ref="B28:D28"/>
    <mergeCell ref="F28:I28"/>
    <mergeCell ref="B29:D29"/>
    <mergeCell ref="F29:I29"/>
    <mergeCell ref="B30:D30"/>
    <mergeCell ref="F30:I30"/>
    <mergeCell ref="B37:D37"/>
    <mergeCell ref="F37:I37"/>
    <mergeCell ref="B38:D38"/>
    <mergeCell ref="F38:I38"/>
    <mergeCell ref="B39:D39"/>
    <mergeCell ref="F39:I39"/>
    <mergeCell ref="B34:D34"/>
    <mergeCell ref="F34:I34"/>
    <mergeCell ref="B35:D35"/>
    <mergeCell ref="F35:I35"/>
    <mergeCell ref="B36:D36"/>
    <mergeCell ref="F36:I36"/>
    <mergeCell ref="B43:D43"/>
    <mergeCell ref="F43:I43"/>
    <mergeCell ref="B44:D44"/>
    <mergeCell ref="F44:I44"/>
    <mergeCell ref="B45:D45"/>
    <mergeCell ref="F45:I45"/>
    <mergeCell ref="B40:D40"/>
    <mergeCell ref="F40:I40"/>
    <mergeCell ref="B41:D41"/>
    <mergeCell ref="F41:I41"/>
    <mergeCell ref="B42:D42"/>
    <mergeCell ref="F42:I42"/>
    <mergeCell ref="B49:D49"/>
    <mergeCell ref="F49:I49"/>
    <mergeCell ref="B50:D50"/>
    <mergeCell ref="F50:I50"/>
    <mergeCell ref="B51:D51"/>
    <mergeCell ref="F51:I51"/>
    <mergeCell ref="B46:D46"/>
    <mergeCell ref="F46:I46"/>
    <mergeCell ref="B47:D47"/>
    <mergeCell ref="F47:I47"/>
    <mergeCell ref="B48:D48"/>
    <mergeCell ref="F48:I48"/>
    <mergeCell ref="B56:D56"/>
    <mergeCell ref="F56:I56"/>
    <mergeCell ref="B57:D57"/>
    <mergeCell ref="F57:I57"/>
    <mergeCell ref="B58:D58"/>
    <mergeCell ref="F58:I58"/>
    <mergeCell ref="B52:D52"/>
    <mergeCell ref="F52:I52"/>
    <mergeCell ref="B53:N53"/>
    <mergeCell ref="B54:D54"/>
    <mergeCell ref="F54:I54"/>
    <mergeCell ref="B55:D55"/>
    <mergeCell ref="F55:I55"/>
    <mergeCell ref="B62:D62"/>
    <mergeCell ref="F62:I62"/>
    <mergeCell ref="B63:D63"/>
    <mergeCell ref="F63:I63"/>
    <mergeCell ref="B64:D64"/>
    <mergeCell ref="F64:I64"/>
    <mergeCell ref="B59:D59"/>
    <mergeCell ref="F59:I59"/>
    <mergeCell ref="B60:D60"/>
    <mergeCell ref="F60:I60"/>
    <mergeCell ref="B61:D61"/>
    <mergeCell ref="F61:I61"/>
    <mergeCell ref="B68:D68"/>
    <mergeCell ref="F68:I68"/>
    <mergeCell ref="B69:N69"/>
    <mergeCell ref="B70:D70"/>
    <mergeCell ref="F70:I70"/>
    <mergeCell ref="B71:D71"/>
    <mergeCell ref="F71:I71"/>
    <mergeCell ref="B65:D65"/>
    <mergeCell ref="F65:I65"/>
    <mergeCell ref="B66:D66"/>
    <mergeCell ref="F66:I66"/>
    <mergeCell ref="B67:D67"/>
    <mergeCell ref="F67:I67"/>
    <mergeCell ref="B76:D76"/>
    <mergeCell ref="F76:I76"/>
    <mergeCell ref="B77:D77"/>
    <mergeCell ref="F77:I77"/>
    <mergeCell ref="B78:N78"/>
    <mergeCell ref="B79:D79"/>
    <mergeCell ref="F79:I79"/>
    <mergeCell ref="B72:D72"/>
    <mergeCell ref="F72:I72"/>
    <mergeCell ref="B73:N73"/>
    <mergeCell ref="B74:D74"/>
    <mergeCell ref="F74:I74"/>
    <mergeCell ref="B75:D75"/>
    <mergeCell ref="F75:I75"/>
    <mergeCell ref="B84:D84"/>
    <mergeCell ref="F84:I84"/>
    <mergeCell ref="B85:D85"/>
    <mergeCell ref="F85:I85"/>
    <mergeCell ref="B86:N86"/>
    <mergeCell ref="B87:D87"/>
    <mergeCell ref="F87:I87"/>
    <mergeCell ref="B80:D80"/>
    <mergeCell ref="F80:I80"/>
    <mergeCell ref="B81:D81"/>
    <mergeCell ref="F81:I81"/>
    <mergeCell ref="B82:N82"/>
    <mergeCell ref="B83:D83"/>
    <mergeCell ref="F83:I83"/>
    <mergeCell ref="B92:D92"/>
    <mergeCell ref="F92:I92"/>
    <mergeCell ref="B93:D93"/>
    <mergeCell ref="F93:I93"/>
    <mergeCell ref="B94:D94"/>
    <mergeCell ref="F94:I94"/>
    <mergeCell ref="B88:D88"/>
    <mergeCell ref="F88:I88"/>
    <mergeCell ref="B89:D89"/>
    <mergeCell ref="F89:I89"/>
    <mergeCell ref="B90:N90"/>
    <mergeCell ref="B91:D91"/>
    <mergeCell ref="F91:I91"/>
    <mergeCell ref="B98:D98"/>
    <mergeCell ref="F98:I98"/>
    <mergeCell ref="B99:D99"/>
    <mergeCell ref="F99:I99"/>
    <mergeCell ref="B100:D100"/>
    <mergeCell ref="F100:I100"/>
    <mergeCell ref="B95:D95"/>
    <mergeCell ref="F95:I95"/>
    <mergeCell ref="B96:D96"/>
    <mergeCell ref="F96:I96"/>
    <mergeCell ref="B97:D97"/>
    <mergeCell ref="F97:I97"/>
    <mergeCell ref="B104:D104"/>
    <mergeCell ref="F104:I104"/>
    <mergeCell ref="B105:D105"/>
    <mergeCell ref="F105:I105"/>
    <mergeCell ref="B106:D106"/>
    <mergeCell ref="F106:I106"/>
    <mergeCell ref="B101:D101"/>
    <mergeCell ref="F101:I101"/>
    <mergeCell ref="B102:D102"/>
    <mergeCell ref="F102:I102"/>
    <mergeCell ref="B103:D103"/>
    <mergeCell ref="F103:I103"/>
    <mergeCell ref="B111:D111"/>
    <mergeCell ref="F111:I111"/>
    <mergeCell ref="B112:D112"/>
    <mergeCell ref="F112:I112"/>
    <mergeCell ref="B113:D113"/>
    <mergeCell ref="F113:I113"/>
    <mergeCell ref="B107:D107"/>
    <mergeCell ref="F107:I107"/>
    <mergeCell ref="B108:D108"/>
    <mergeCell ref="F108:I108"/>
    <mergeCell ref="B109:N109"/>
    <mergeCell ref="B110:D110"/>
    <mergeCell ref="F110:I110"/>
    <mergeCell ref="B117:D117"/>
    <mergeCell ref="F117:I117"/>
    <mergeCell ref="B118:D118"/>
    <mergeCell ref="F118:I118"/>
    <mergeCell ref="B119:D119"/>
    <mergeCell ref="F119:I119"/>
    <mergeCell ref="B114:D114"/>
    <mergeCell ref="F114:I114"/>
    <mergeCell ref="B115:D115"/>
    <mergeCell ref="F115:I115"/>
    <mergeCell ref="B116:D116"/>
    <mergeCell ref="F116:I116"/>
    <mergeCell ref="B123:D123"/>
    <mergeCell ref="F123:I123"/>
    <mergeCell ref="B124:D124"/>
    <mergeCell ref="F124:I124"/>
    <mergeCell ref="B125:D125"/>
    <mergeCell ref="F125:I125"/>
    <mergeCell ref="B120:D120"/>
    <mergeCell ref="F120:I120"/>
    <mergeCell ref="B121:D121"/>
    <mergeCell ref="F121:I121"/>
    <mergeCell ref="B122:D122"/>
    <mergeCell ref="F122:I122"/>
    <mergeCell ref="B129:D129"/>
    <mergeCell ref="F129:I129"/>
    <mergeCell ref="B130:D130"/>
    <mergeCell ref="F130:I130"/>
    <mergeCell ref="B131:D131"/>
    <mergeCell ref="F131:I131"/>
    <mergeCell ref="B126:D126"/>
    <mergeCell ref="F126:I126"/>
    <mergeCell ref="B127:D127"/>
    <mergeCell ref="F127:I127"/>
    <mergeCell ref="B128:D128"/>
    <mergeCell ref="F128:I128"/>
    <mergeCell ref="B135:D135"/>
    <mergeCell ref="F135:I135"/>
    <mergeCell ref="B136:D136"/>
    <mergeCell ref="F136:I136"/>
    <mergeCell ref="B137:D137"/>
    <mergeCell ref="F137:I137"/>
    <mergeCell ref="B132:D132"/>
    <mergeCell ref="F132:I132"/>
    <mergeCell ref="B133:D133"/>
    <mergeCell ref="F133:I133"/>
    <mergeCell ref="B134:D134"/>
    <mergeCell ref="F134:I134"/>
    <mergeCell ref="B141:D141"/>
    <mergeCell ref="F141:I141"/>
    <mergeCell ref="B142:D142"/>
    <mergeCell ref="F142:I142"/>
    <mergeCell ref="B143:D143"/>
    <mergeCell ref="F143:I143"/>
    <mergeCell ref="B138:D138"/>
    <mergeCell ref="F138:I138"/>
    <mergeCell ref="B139:D139"/>
    <mergeCell ref="F139:I139"/>
    <mergeCell ref="B140:D140"/>
    <mergeCell ref="F140:I140"/>
    <mergeCell ref="B147:D147"/>
    <mergeCell ref="F147:I147"/>
    <mergeCell ref="B148:D148"/>
    <mergeCell ref="F148:I148"/>
    <mergeCell ref="B149:M149"/>
    <mergeCell ref="B151:N151"/>
    <mergeCell ref="B150:M150"/>
    <mergeCell ref="B144:D144"/>
    <mergeCell ref="F144:I144"/>
    <mergeCell ref="B145:D145"/>
    <mergeCell ref="F145:I145"/>
    <mergeCell ref="B146:D146"/>
    <mergeCell ref="F146:I146"/>
  </mergeCells>
  <conditionalFormatting sqref="F26:I52">
    <cfRule type="expression" dxfId="7" priority="8">
      <formula>$L26</formula>
    </cfRule>
  </conditionalFormatting>
  <conditionalFormatting sqref="F63:I68">
    <cfRule type="expression" dxfId="6" priority="7">
      <formula>$L63</formula>
    </cfRule>
  </conditionalFormatting>
  <conditionalFormatting sqref="F70:I72">
    <cfRule type="expression" dxfId="5" priority="6">
      <formula>$L70</formula>
    </cfRule>
  </conditionalFormatting>
  <conditionalFormatting sqref="F74:I77">
    <cfRule type="expression" dxfId="4" priority="5">
      <formula>$L74</formula>
    </cfRule>
  </conditionalFormatting>
  <conditionalFormatting sqref="F21:I24">
    <cfRule type="expression" dxfId="3" priority="4">
      <formula>$L21</formula>
    </cfRule>
  </conditionalFormatting>
  <conditionalFormatting sqref="F17:I19">
    <cfRule type="expression" dxfId="2" priority="3">
      <formula>$L17</formula>
    </cfRule>
  </conditionalFormatting>
  <conditionalFormatting sqref="F12:I15">
    <cfRule type="expression" dxfId="1" priority="2">
      <formula>$L12</formula>
    </cfRule>
  </conditionalFormatting>
  <conditionalFormatting sqref="F8:I10">
    <cfRule type="expression" dxfId="0" priority="1">
      <formula>$L8</formula>
    </cfRule>
  </conditionalFormatting>
  <pageMargins left="0.7" right="0.7" top="0.75" bottom="0.75" header="0.3" footer="0.3"/>
  <pageSetup paperSize="9" scale="45" fitToHeight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Assembled &amp; Uncut</vt:lpstr>
      <vt:lpstr>Components &amp; Accessories</vt:lpstr>
      <vt:lpstr>'Assembled &amp; Uncut'!Print_Area</vt:lpstr>
      <vt:lpstr>'Components &amp; Accessories'!Print_Area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Ross Methven</cp:lastModifiedBy>
  <cp:lastPrinted>2022-10-07T17:04:04Z</cp:lastPrinted>
  <dcterms:created xsi:type="dcterms:W3CDTF">2016-01-26T21:12:52Z</dcterms:created>
  <dcterms:modified xsi:type="dcterms:W3CDTF">2023-01-06T00:57:51Z</dcterms:modified>
</cp:coreProperties>
</file>